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<sst xmlns="http://schemas.openxmlformats.org/spreadsheetml/2006/main" count="41" uniqueCount="41">
  <si>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六合区2023年市级农产品仓储保鲜冷链物流建设项目验收情况汇总表</t>
  </si>
  <si>
    <t>序号</t>
  </si>
  <si>
    <t>项目名称</t>
  </si>
  <si>
    <t>申报主体</t>
  </si>
  <si>
    <t>建设地点</t>
  </si>
  <si>
    <t>主要建设内容</t>
  </si>
  <si>
    <r>
      <rPr>
        <sz val="10"/>
        <color theme="1"/>
        <rFont val="方正黑体简体"/>
        <charset val="134"/>
      </rPr>
      <t>计划投资总额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黑体简体"/>
        <charset val="134"/>
      </rPr>
      <t>（万元）</t>
    </r>
  </si>
  <si>
    <r>
      <rPr>
        <sz val="10"/>
        <color theme="1"/>
        <rFont val="方正黑体简体"/>
        <charset val="134"/>
      </rPr>
      <t>计划补贴资金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黑体简体"/>
        <charset val="134"/>
      </rPr>
      <t>（万元）</t>
    </r>
  </si>
  <si>
    <t>计划自筹资金
（万元）</t>
  </si>
  <si>
    <t>审定总投资
（万元）</t>
  </si>
  <si>
    <t>投资完成率</t>
  </si>
  <si>
    <t>确定补助资金
（万元）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</si>
  <si>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方正仿宋简体"/>
        <charset val="134"/>
      </rPr>
      <t>年骏圣农产品仓储保鲜冷链物流建设项目</t>
    </r>
  </si>
  <si>
    <r>
      <rPr>
        <sz val="10"/>
        <color theme="1"/>
        <rFont val="方正仿宋简体"/>
        <charset val="134"/>
      </rPr>
      <t>南京骏圣生态农业有限公司</t>
    </r>
  </si>
  <si>
    <r>
      <rPr>
        <sz val="10"/>
        <color theme="1"/>
        <rFont val="方正仿宋简体"/>
        <charset val="134"/>
      </rPr>
      <t>马鞍街道泥桥社区</t>
    </r>
  </si>
  <si>
    <r>
      <rPr>
        <sz val="10"/>
        <color theme="1"/>
        <rFont val="方正仿宋简体"/>
        <charset val="134"/>
      </rPr>
      <t>建设冷库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简体"/>
        <charset val="134"/>
      </rPr>
      <t>个；购买冷链车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简体"/>
        <charset val="134"/>
      </rPr>
      <t>辆。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</si>
  <si>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方正仿宋简体"/>
        <charset val="134"/>
      </rPr>
      <t>六合邦诚机械冷库建设项目</t>
    </r>
  </si>
  <si>
    <r>
      <rPr>
        <sz val="10"/>
        <color theme="1"/>
        <rFont val="方正仿宋简体"/>
        <charset val="134"/>
      </rPr>
      <t>南京邦诚农副产品有限公司</t>
    </r>
  </si>
  <si>
    <r>
      <rPr>
        <sz val="10"/>
        <color theme="1"/>
        <rFont val="方正仿宋简体"/>
        <charset val="134"/>
      </rPr>
      <t>横梁街道新篁社区</t>
    </r>
  </si>
  <si>
    <r>
      <rPr>
        <sz val="10"/>
        <color theme="1"/>
        <rFont val="方正仿宋简体"/>
        <charset val="134"/>
      </rPr>
      <t>建设冷库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简体"/>
        <charset val="134"/>
      </rPr>
      <t>个，其中高温库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简体"/>
        <charset val="134"/>
      </rPr>
      <t>个，低温库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简体"/>
        <charset val="134"/>
      </rPr>
      <t>个。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</si>
  <si>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方正仿宋简体"/>
        <charset val="134"/>
      </rPr>
      <t>年度果子王冷藏保鲜库建设项目</t>
    </r>
  </si>
  <si>
    <r>
      <rPr>
        <sz val="10"/>
        <color theme="1"/>
        <rFont val="方正仿宋简体"/>
        <charset val="134"/>
      </rPr>
      <t>南京市六合区小果家庭农场</t>
    </r>
  </si>
  <si>
    <r>
      <rPr>
        <sz val="10"/>
        <color theme="1"/>
        <rFont val="方正仿宋简体"/>
        <charset val="134"/>
      </rPr>
      <t>竹镇镇烟墩社区</t>
    </r>
  </si>
  <si>
    <r>
      <rPr>
        <sz val="10"/>
        <color theme="1"/>
        <rFont val="方正仿宋简体"/>
        <charset val="134"/>
      </rPr>
      <t>建设低温库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个</t>
    </r>
    <r>
      <rPr>
        <sz val="10"/>
        <color theme="1"/>
        <rFont val="方正仿宋简体"/>
        <charset val="134"/>
      </rPr>
      <t>，预冷库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个</t>
    </r>
    <r>
      <rPr>
        <sz val="10"/>
        <color theme="1"/>
        <rFont val="方正仿宋简体"/>
        <charset val="134"/>
      </rPr>
      <t>。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</si>
  <si>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方正仿宋简体"/>
        <charset val="134"/>
      </rPr>
      <t>年苏太洋冷链物流建设项目</t>
    </r>
  </si>
  <si>
    <r>
      <rPr>
        <sz val="10"/>
        <color theme="1"/>
        <rFont val="方正仿宋简体"/>
        <charset val="134"/>
      </rPr>
      <t>南京市六合区苏太洋农业专业合作社</t>
    </r>
  </si>
  <si>
    <r>
      <rPr>
        <sz val="10"/>
        <color theme="1"/>
        <rFont val="方正仿宋简体"/>
        <charset val="134"/>
      </rPr>
      <t>龙池街道现代农业园区内</t>
    </r>
  </si>
  <si>
    <r>
      <rPr>
        <sz val="10"/>
        <color theme="1"/>
        <rFont val="方正仿宋简体"/>
        <charset val="134"/>
      </rPr>
      <t>购置东风</t>
    </r>
    <r>
      <rPr>
        <sz val="10"/>
        <color theme="1"/>
        <rFont val="Times New Roman"/>
        <charset val="134"/>
      </rPr>
      <t>3.7</t>
    </r>
    <r>
      <rPr>
        <sz val="10"/>
        <color theme="1"/>
        <rFont val="方正仿宋简体"/>
        <charset val="134"/>
      </rPr>
      <t>米冷藏车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简体"/>
        <charset val="134"/>
      </rPr>
      <t>台，</t>
    </r>
    <r>
      <rPr>
        <sz val="10"/>
        <color theme="1"/>
        <rFont val="Times New Roman"/>
        <charset val="134"/>
      </rPr>
      <t>4.2</t>
    </r>
    <r>
      <rPr>
        <sz val="10"/>
        <color theme="1"/>
        <rFont val="方正仿宋简体"/>
        <charset val="134"/>
      </rPr>
      <t>米冷藏车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台。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</si>
  <si>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方正仿宋简体"/>
        <charset val="134"/>
      </rPr>
      <t>年金五谷冷链储存提升建设项目</t>
    </r>
  </si>
  <si>
    <r>
      <rPr>
        <sz val="10"/>
        <color theme="1"/>
        <rFont val="方正仿宋简体"/>
        <charset val="134"/>
      </rPr>
      <t>江苏金五谷生态农业有限公司</t>
    </r>
  </si>
  <si>
    <r>
      <rPr>
        <sz val="10"/>
        <color theme="1"/>
        <rFont val="方正仿宋简体"/>
        <charset val="134"/>
      </rPr>
      <t>冶山街道东王社区</t>
    </r>
  </si>
  <si>
    <r>
      <rPr>
        <sz val="10"/>
        <color theme="1"/>
        <rFont val="方正仿宋简体"/>
        <charset val="134"/>
      </rPr>
      <t>建设保鲜库和冷冻库各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座。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</si>
  <si>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方正仿宋简体"/>
        <charset val="134"/>
      </rPr>
      <t>年友好家庭农场冷链物流建设项目</t>
    </r>
  </si>
  <si>
    <r>
      <rPr>
        <sz val="10"/>
        <color theme="1"/>
        <rFont val="方正仿宋简体"/>
        <charset val="134"/>
      </rPr>
      <t>六合区友好家庭农场</t>
    </r>
  </si>
  <si>
    <r>
      <rPr>
        <sz val="10"/>
        <color theme="1"/>
        <rFont val="方正仿宋简体"/>
        <charset val="134"/>
      </rPr>
      <t>冶山街道冶山社区</t>
    </r>
  </si>
  <si>
    <r>
      <rPr>
        <sz val="10"/>
        <color theme="1"/>
        <rFont val="方正仿宋简体"/>
        <charset val="134"/>
      </rPr>
      <t>购置依维柯</t>
    </r>
    <r>
      <rPr>
        <sz val="10"/>
        <color theme="1"/>
        <rFont val="Times New Roman"/>
        <charset val="134"/>
      </rPr>
      <t>4.8</t>
    </r>
    <r>
      <rPr>
        <sz val="10"/>
        <color theme="1"/>
        <rFont val="方正仿宋简体"/>
        <charset val="134"/>
      </rPr>
      <t>米冷藏车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辆。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</si>
  <si>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方正仿宋简体"/>
        <charset val="134"/>
      </rPr>
      <t>年牧丰食用菌冷链物流建设项目</t>
    </r>
  </si>
  <si>
    <r>
      <rPr>
        <sz val="10"/>
        <color theme="1"/>
        <rFont val="方正仿宋简体"/>
        <charset val="134"/>
      </rPr>
      <t>南京牧丰食用菌开发有限公司</t>
    </r>
  </si>
  <si>
    <r>
      <rPr>
        <sz val="10"/>
        <color theme="1"/>
        <rFont val="方正仿宋简体"/>
        <charset val="134"/>
      </rPr>
      <t>龙池街道刘林村</t>
    </r>
  </si>
  <si>
    <r>
      <rPr>
        <sz val="10"/>
        <color theme="1"/>
        <rFont val="方正仿宋简体"/>
        <charset val="134"/>
      </rPr>
      <t>建设冷藏库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个。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</si>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</sst>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方正黑体简体"/>
      <charset val="134"/>
    </font>
    <font>
      <sz val="10"/>
      <color theme="1"/>
      <name val="Times New Roman"/>
      <charset val="134"/>
    </font>
    <font>
      <sz val="10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G5" sqref="G5"/>
    </sheetView>
  </sheetViews>
  <sheetFormatPr defaultColWidth="9" defaultRowHeight="13.5"/>
  <cols>
    <col min="1" max="1" width="5.375" customWidth="1"/>
    <col min="2" max="2" width="17.2" customWidth="1"/>
    <col min="3" max="3" width="14.4083333333333" customWidth="1"/>
    <col min="4" max="4" width="8.5" customWidth="1"/>
    <col min="5" max="5" width="26.7583333333333" customWidth="1"/>
    <col min="6" max="8" width="10.2916666666667" customWidth="1"/>
    <col min="9" max="9" width="8.25" customWidth="1"/>
    <col min="10" max="11" width="9.625"/>
    <col min="12" max="12" width="9.375"/>
  </cols>
  <sheetData>
    <row r="1" ht="2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55" customHeight="1" spans="1:11">
      <c r="A3" s="5">
        <v>1</v>
      </c>
      <c r="B3" s="6" t="s">
        <v>12</v>
      </c>
      <c r="C3" s="7" t="s">
        <v>13</v>
      </c>
      <c r="D3" s="7" t="s">
        <v>14</v>
      </c>
      <c r="E3" s="8" t="s">
        <v>15</v>
      </c>
      <c r="F3" s="7">
        <v>46.2212</v>
      </c>
      <c r="G3" s="7">
        <v>23.1106</v>
      </c>
      <c r="H3" s="7">
        <v>23.1106</v>
      </c>
      <c r="I3" s="5">
        <v>44.0535</v>
      </c>
      <c r="J3" s="14">
        <f>I3/F3</f>
        <v>0.953101607054771</v>
      </c>
      <c r="K3" s="15">
        <f>J3*G3</f>
        <v>22.02675</v>
      </c>
    </row>
    <row r="4" s="1" customFormat="1" ht="55" customHeight="1" spans="1:11">
      <c r="A4" s="9">
        <v>2</v>
      </c>
      <c r="B4" s="7" t="s">
        <v>16</v>
      </c>
      <c r="C4" s="7" t="s">
        <v>17</v>
      </c>
      <c r="D4" s="7" t="s">
        <v>18</v>
      </c>
      <c r="E4" s="8" t="s">
        <v>19</v>
      </c>
      <c r="F4" s="7">
        <v>63</v>
      </c>
      <c r="G4" s="7">
        <v>30</v>
      </c>
      <c r="H4" s="7">
        <v>33</v>
      </c>
      <c r="I4" s="9">
        <v>63</v>
      </c>
      <c r="J4" s="14">
        <f t="shared" ref="J4:J9" si="0">I4/F4</f>
        <v>1</v>
      </c>
      <c r="K4" s="15">
        <f t="shared" ref="K4:K9" si="1">J4*G4</f>
        <v>30</v>
      </c>
    </row>
    <row r="5" s="1" customFormat="1" ht="55" customHeight="1" spans="1:11">
      <c r="A5" s="9">
        <v>3</v>
      </c>
      <c r="B5" s="7" t="s">
        <v>20</v>
      </c>
      <c r="C5" s="7" t="s">
        <v>21</v>
      </c>
      <c r="D5" s="7" t="s">
        <v>22</v>
      </c>
      <c r="E5" s="8" t="s">
        <v>23</v>
      </c>
      <c r="F5" s="9">
        <v>24</v>
      </c>
      <c r="G5" s="9">
        <v>12</v>
      </c>
      <c r="H5" s="9">
        <v>12</v>
      </c>
      <c r="I5" s="9">
        <v>24</v>
      </c>
      <c r="J5" s="14">
        <f t="shared" si="0"/>
        <v>1</v>
      </c>
      <c r="K5" s="15">
        <f t="shared" si="1"/>
        <v>12</v>
      </c>
    </row>
    <row r="6" ht="55" customHeight="1" spans="1:11">
      <c r="A6" s="5">
        <v>4</v>
      </c>
      <c r="B6" s="6" t="s">
        <v>24</v>
      </c>
      <c r="C6" s="7" t="s">
        <v>25</v>
      </c>
      <c r="D6" s="7" t="s">
        <v>26</v>
      </c>
      <c r="E6" s="8" t="s">
        <v>27</v>
      </c>
      <c r="F6" s="7">
        <v>64.37</v>
      </c>
      <c r="G6" s="7">
        <v>30</v>
      </c>
      <c r="H6" s="7">
        <v>34.37</v>
      </c>
      <c r="I6" s="5">
        <v>54.2</v>
      </c>
      <c r="J6" s="14">
        <f t="shared" si="0"/>
        <v>0.842007146186111</v>
      </c>
      <c r="K6" s="15">
        <f t="shared" si="1"/>
        <v>25.2602143855833</v>
      </c>
    </row>
    <row r="7" ht="55" customHeight="1" spans="1:11">
      <c r="A7" s="5">
        <v>5</v>
      </c>
      <c r="B7" s="6" t="s">
        <v>28</v>
      </c>
      <c r="C7" s="7" t="s">
        <v>29</v>
      </c>
      <c r="D7" s="7" t="s">
        <v>30</v>
      </c>
      <c r="E7" s="8" t="s">
        <v>31</v>
      </c>
      <c r="F7" s="7">
        <v>24.57</v>
      </c>
      <c r="G7" s="7">
        <v>12.285</v>
      </c>
      <c r="H7" s="7">
        <v>12.285</v>
      </c>
      <c r="I7" s="5">
        <v>24.57</v>
      </c>
      <c r="J7" s="14">
        <f t="shared" si="0"/>
        <v>1</v>
      </c>
      <c r="K7" s="15">
        <f t="shared" si="1"/>
        <v>12.285</v>
      </c>
    </row>
    <row r="8" ht="55" customHeight="1" spans="1:11">
      <c r="A8" s="5">
        <v>6</v>
      </c>
      <c r="B8" s="6" t="s">
        <v>32</v>
      </c>
      <c r="C8" s="7" t="s">
        <v>33</v>
      </c>
      <c r="D8" s="7" t="s">
        <v>34</v>
      </c>
      <c r="E8" s="10" t="s">
        <v>35</v>
      </c>
      <c r="F8" s="7">
        <v>28.86</v>
      </c>
      <c r="G8" s="7">
        <v>14.43</v>
      </c>
      <c r="H8" s="7">
        <v>14.43</v>
      </c>
      <c r="I8" s="5">
        <v>28.86</v>
      </c>
      <c r="J8" s="14">
        <f t="shared" si="0"/>
        <v>1</v>
      </c>
      <c r="K8" s="15">
        <f t="shared" si="1"/>
        <v>14.43</v>
      </c>
    </row>
    <row r="9" ht="55" customHeight="1" spans="1:11">
      <c r="A9" s="5">
        <v>7</v>
      </c>
      <c r="B9" s="6" t="s">
        <v>36</v>
      </c>
      <c r="C9" s="7" t="s">
        <v>37</v>
      </c>
      <c r="D9" s="7" t="s">
        <v>38</v>
      </c>
      <c r="E9" s="8" t="s">
        <v>39</v>
      </c>
      <c r="F9" s="7">
        <v>46</v>
      </c>
      <c r="G9" s="7">
        <v>23</v>
      </c>
      <c r="H9" s="7">
        <v>23</v>
      </c>
      <c r="I9" s="5">
        <v>33.9303</v>
      </c>
      <c r="J9" s="14">
        <f t="shared" si="0"/>
        <v>0.737615217391304</v>
      </c>
      <c r="K9" s="15">
        <f t="shared" si="1"/>
        <v>16.96515</v>
      </c>
    </row>
    <row r="10" ht="24" customHeight="1" spans="1:11">
      <c r="A10" s="11" t="s">
        <v>40</v>
      </c>
      <c r="B10" s="12"/>
      <c r="C10" s="12"/>
      <c r="D10" s="12"/>
      <c r="E10" s="13"/>
      <c r="F10" s="5">
        <f t="shared" ref="F10:I10" si="2">SUM(F3:F9)</f>
        <v>297.0212</v>
      </c>
      <c r="G10" s="5">
        <f t="shared" si="2"/>
        <v>144.8256</v>
      </c>
      <c r="H10" s="5">
        <f t="shared" si="2"/>
        <v>152.1956</v>
      </c>
      <c r="I10" s="5">
        <f t="shared" si="2"/>
        <v>272.6138</v>
      </c>
      <c r="J10" s="5"/>
      <c r="K10" s="15">
        <f>SUM(K3:K9)</f>
        <v>132.967114385583</v>
      </c>
    </row>
  </sheetData>
  <mergeCells count="2">
    <mergeCell ref="A1:K1"/>
    <mergeCell ref="A10:E10"/>
  </mergeCells>
  <printOptions horizontalCentered="1"/>
  <pageMargins left="0.432638888888889" right="0.275" top="0.550694444444444" bottom="0.236111111111111" header="0.156944444444444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" sqref="E$1:E$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秀逗</cp:lastModifiedBy>
  <dcterms:created xsi:type="dcterms:W3CDTF">2021-09-07T02:34:00Z</dcterms:created>
  <dcterms:modified xsi:type="dcterms:W3CDTF">2024-12-06T09:01:14Z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19238B352C964340ADE0CCFDADB11D8F_13</vt:lpwstr>
  </property>
</Properties>
</file>