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00" windowHeight="6580" tabRatio="764"/>
  </bookViews>
  <sheets>
    <sheet name="岗位津贴-申报版" sheetId="11" r:id="rId1"/>
  </sheets>
  <definedNames>
    <definedName name="_xlnm._FilterDatabase" localSheetId="0" hidden="1">'岗位津贴-申报版'!$A$3:$K$14</definedName>
    <definedName name="_xlnm.Print_Titles" localSheetId="0">'岗位津贴-申报版'!$3:$3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<sst xmlns="http://schemas.openxmlformats.org/spreadsheetml/2006/main" count="40" uniqueCount="37">
  <si>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六合区2025年上半年养老服务机构从业人员岗位津贴分配表</t>
  </si>
  <si>
    <t xml:space="preserve">单位（盖章）： </t>
  </si>
  <si>
    <t>填表时间：2025.5</t>
  </si>
  <si>
    <t>序号</t>
  </si>
  <si>
    <t>街道</t>
  </si>
  <si>
    <t>工作地点</t>
  </si>
  <si>
    <t>姓名</t>
  </si>
  <si>
    <t>申请补贴标准(元/月)</t>
  </si>
  <si>
    <t>申请补贴月数</t>
  </si>
  <si>
    <t>申请补贴金额</t>
  </si>
  <si>
    <t>合计</t>
  </si>
  <si>
    <t>街镇合计</t>
  </si>
  <si>
    <t>市奖励金额</t>
  </si>
  <si>
    <t>区奖励金额</t>
  </si>
  <si>
    <t>备注</t>
  </si>
  <si>
    <t>龙池</t>
  </si>
  <si>
    <t>南京龙之家养老服务有限公司</t>
  </si>
  <si>
    <t>周成琴</t>
  </si>
  <si>
    <t>2024.10-2025.03</t>
  </si>
  <si>
    <t>程桥</t>
  </si>
  <si>
    <t>南京市六合区晚晴养老服务中心</t>
  </si>
  <si>
    <t>阮秀琴</t>
  </si>
  <si>
    <t>2024.10-2024.12</t>
  </si>
  <si>
    <t>2025.01-2025.03</t>
  </si>
  <si>
    <t>南京市孝诚养老服务中心</t>
  </si>
  <si>
    <t>倪建华</t>
  </si>
  <si>
    <t>2024.10-2025.02</t>
  </si>
  <si>
    <t>金牛湖</t>
  </si>
  <si>
    <t>南京市六合区金牛湖街道婉秋养老服务中心</t>
  </si>
  <si>
    <t>彭婉秋</t>
  </si>
  <si>
    <t>2024.10-2025.01</t>
  </si>
  <si>
    <t>2025.02-2025.03</t>
  </si>
  <si>
    <t>周立</t>
  </si>
  <si>
    <t>尹娣</t>
  </si>
  <si>
    <t>南京市六合区悦色颐家养老服务中心</t>
  </si>
  <si>
    <t>陈香兰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</si>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</sst>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18"/>
      <name val="黑体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Fill="1"/>
    <xf numFmtId="0" fontId="0" fillId="0" borderId="0" xfId="0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4"/>
  <sheetViews>
    <sheetView tabSelected="1" zoomScale="115" zoomScaleNormal="115" workbookViewId="0">
      <pane ySplit="3" topLeftCell="A4" activePane="bottomLeft" state="frozen"/>
      <selection/>
      <selection pane="bottomLeft" activeCell="E4" sqref="E4"/>
    </sheetView>
  </sheetViews>
  <sheetFormatPr defaultColWidth="9" defaultRowHeight="14"/>
  <cols>
    <col min="1" max="1" width="4.16666666666667" style="5" customWidth="1"/>
    <col min="2" max="2" width="6.61666666666667" style="5" customWidth="1"/>
    <col min="3" max="3" width="20.8666666666667" style="6" customWidth="1"/>
    <col min="4" max="4" width="6.95" style="7" customWidth="1"/>
    <col min="5" max="5" width="11.1916666666667" style="7" customWidth="1"/>
    <col min="6" max="6" width="15.975" style="7" customWidth="1"/>
    <col min="7" max="7" width="8.8" style="7" customWidth="1"/>
    <col min="8" max="12" width="5.625" style="7" customWidth="1"/>
    <col min="13" max="16372" width="9" style="3"/>
  </cols>
  <sheetData>
    <row r="1" ht="4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" customHeight="1" spans="1:16384">
      <c r="A2" s="9" t="s">
        <v>1</v>
      </c>
      <c r="B2" s="9"/>
      <c r="C2" s="10"/>
      <c r="D2" s="9"/>
      <c r="E2" s="11"/>
      <c r="F2" s="11"/>
      <c r="G2" s="11"/>
      <c r="H2" s="12" t="s">
        <v>2</v>
      </c>
      <c r="I2" s="12"/>
      <c r="J2" s="12"/>
      <c r="K2" s="12"/>
      <c r="L2" s="12"/>
      <c r="XEW2" s="25"/>
      <c r="XEX2" s="25"/>
      <c r="XEY2" s="25"/>
      <c r="XEZ2" s="25"/>
      <c r="XFA2" s="25"/>
      <c r="XFB2" s="25"/>
      <c r="XFC2" s="25"/>
      <c r="XFD2" s="25"/>
    </row>
    <row r="3" s="1" customFormat="1" ht="54" customHeight="1" spans="1:16384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XEW3" s="25"/>
      <c r="XEX3" s="25"/>
      <c r="XEY3" s="25"/>
      <c r="XEZ3" s="25"/>
      <c r="XFA3" s="25"/>
      <c r="XFB3" s="25"/>
      <c r="XFC3" s="25"/>
      <c r="XFD3" s="25"/>
    </row>
    <row r="4" s="2" customFormat="1" ht="25" customHeight="1" spans="1:16384">
      <c r="A4" s="14">
        <v>1</v>
      </c>
      <c r="B4" s="15" t="s">
        <v>15</v>
      </c>
      <c r="C4" s="14" t="s">
        <v>16</v>
      </c>
      <c r="D4" s="15" t="s">
        <v>17</v>
      </c>
      <c r="E4" s="15">
        <v>400</v>
      </c>
      <c r="F4" s="14" t="s">
        <v>18</v>
      </c>
      <c r="G4" s="14">
        <v>2400</v>
      </c>
      <c r="H4" s="14">
        <v>2400</v>
      </c>
      <c r="I4" s="14">
        <f>H4</f>
        <v>2400</v>
      </c>
      <c r="J4" s="14">
        <f>I4/2</f>
        <v>1200</v>
      </c>
      <c r="K4" s="14">
        <f>J4</f>
        <v>1200</v>
      </c>
      <c r="L4" s="13"/>
      <c r="XEW4" s="26"/>
      <c r="XEX4" s="26"/>
      <c r="XEY4" s="26"/>
      <c r="XEZ4" s="26"/>
      <c r="XFA4" s="26"/>
      <c r="XFB4" s="26"/>
      <c r="XFC4" s="26"/>
      <c r="XFD4" s="26"/>
    </row>
    <row r="5" s="2" customFormat="1" ht="37" customHeight="1" spans="1:16384">
      <c r="A5" s="16">
        <v>2</v>
      </c>
      <c r="B5" s="17" t="s">
        <v>19</v>
      </c>
      <c r="C5" s="16" t="s">
        <v>20</v>
      </c>
      <c r="D5" s="18" t="s">
        <v>21</v>
      </c>
      <c r="E5" s="15">
        <v>520</v>
      </c>
      <c r="F5" s="14" t="s">
        <v>22</v>
      </c>
      <c r="G5" s="14">
        <v>1560</v>
      </c>
      <c r="H5" s="16">
        <v>3240</v>
      </c>
      <c r="I5" s="18">
        <f>H5+H7</f>
        <v>4720</v>
      </c>
      <c r="J5" s="18">
        <f>I5/2</f>
        <v>2360</v>
      </c>
      <c r="K5" s="18">
        <f>J5</f>
        <v>2360</v>
      </c>
      <c r="L5" s="16"/>
      <c r="XEW5" s="26"/>
      <c r="XEX5" s="26"/>
      <c r="XEY5" s="26"/>
      <c r="XEZ5" s="26"/>
      <c r="XFA5" s="26"/>
      <c r="XFB5" s="26"/>
      <c r="XFC5" s="26"/>
      <c r="XFD5" s="26"/>
    </row>
    <row r="6" s="2" customFormat="1" ht="25" customHeight="1" spans="1:16384">
      <c r="A6" s="19"/>
      <c r="B6" s="17"/>
      <c r="C6" s="19"/>
      <c r="D6" s="20"/>
      <c r="E6" s="15">
        <v>560</v>
      </c>
      <c r="F6" s="14" t="s">
        <v>23</v>
      </c>
      <c r="G6" s="14">
        <v>1680</v>
      </c>
      <c r="H6" s="19"/>
      <c r="I6" s="23"/>
      <c r="J6" s="23"/>
      <c r="K6" s="23"/>
      <c r="L6" s="19"/>
      <c r="XEW6" s="26"/>
      <c r="XEX6" s="26"/>
      <c r="XEY6" s="26"/>
      <c r="XEZ6" s="26"/>
      <c r="XFA6" s="26"/>
      <c r="XFB6" s="26"/>
      <c r="XFC6" s="26"/>
      <c r="XFD6" s="26"/>
    </row>
    <row r="7" s="2" customFormat="1" ht="25" customHeight="1" spans="1:16384">
      <c r="A7" s="17">
        <v>3</v>
      </c>
      <c r="B7" s="17"/>
      <c r="C7" s="17" t="s">
        <v>24</v>
      </c>
      <c r="D7" s="17" t="s">
        <v>25</v>
      </c>
      <c r="E7" s="15">
        <v>240</v>
      </c>
      <c r="F7" s="14" t="s">
        <v>26</v>
      </c>
      <c r="G7" s="14">
        <v>1200</v>
      </c>
      <c r="H7" s="17">
        <f>G7+G8</f>
        <v>1480</v>
      </c>
      <c r="I7" s="23"/>
      <c r="J7" s="23"/>
      <c r="K7" s="23"/>
      <c r="L7" s="17"/>
      <c r="XEW7" s="26"/>
      <c r="XEX7" s="26"/>
      <c r="XEY7" s="26"/>
      <c r="XEZ7" s="26"/>
      <c r="XFA7" s="26"/>
      <c r="XFB7" s="26"/>
      <c r="XFC7" s="26"/>
      <c r="XFD7" s="26"/>
    </row>
    <row r="8" s="2" customFormat="1" ht="25" customHeight="1" spans="1:16384">
      <c r="A8" s="17"/>
      <c r="B8" s="17"/>
      <c r="C8" s="17"/>
      <c r="D8" s="17"/>
      <c r="E8" s="15">
        <v>280</v>
      </c>
      <c r="F8" s="14">
        <v>2025.03</v>
      </c>
      <c r="G8" s="14">
        <v>280</v>
      </c>
      <c r="H8" s="17"/>
      <c r="I8" s="23"/>
      <c r="J8" s="23"/>
      <c r="K8" s="23"/>
      <c r="L8" s="17"/>
      <c r="XEW8" s="26"/>
      <c r="XEX8" s="26"/>
      <c r="XEY8" s="26"/>
      <c r="XEZ8" s="26"/>
      <c r="XFA8" s="26"/>
      <c r="XFB8" s="26"/>
      <c r="XFC8" s="26"/>
      <c r="XFD8" s="26"/>
    </row>
    <row r="9" s="2" customFormat="1" ht="25" customHeight="1" spans="1:16384">
      <c r="A9" s="16">
        <v>4</v>
      </c>
      <c r="B9" s="16" t="s">
        <v>27</v>
      </c>
      <c r="C9" s="16" t="s">
        <v>28</v>
      </c>
      <c r="D9" s="16" t="s">
        <v>29</v>
      </c>
      <c r="E9" s="15">
        <v>440</v>
      </c>
      <c r="F9" s="14" t="s">
        <v>30</v>
      </c>
      <c r="G9" s="14">
        <v>1760</v>
      </c>
      <c r="H9" s="16">
        <v>2720</v>
      </c>
      <c r="I9" s="16">
        <f>H9+H11+H12+H13</f>
        <v>6080</v>
      </c>
      <c r="J9" s="16">
        <f>I9/2</f>
        <v>3040</v>
      </c>
      <c r="K9" s="16">
        <f>J9</f>
        <v>3040</v>
      </c>
      <c r="L9" s="16"/>
      <c r="XEW9" s="26"/>
      <c r="XEX9" s="26"/>
      <c r="XEY9" s="26"/>
      <c r="XEZ9" s="26"/>
      <c r="XFA9" s="26"/>
      <c r="XFB9" s="26"/>
      <c r="XFC9" s="26"/>
      <c r="XFD9" s="26"/>
    </row>
    <row r="10" s="2" customFormat="1" ht="25" customHeight="1" spans="1:16384">
      <c r="A10" s="19"/>
      <c r="B10" s="17"/>
      <c r="C10" s="17"/>
      <c r="D10" s="19"/>
      <c r="E10" s="15">
        <v>480</v>
      </c>
      <c r="F10" s="14" t="s">
        <v>31</v>
      </c>
      <c r="G10" s="14">
        <v>960</v>
      </c>
      <c r="H10" s="19"/>
      <c r="I10" s="17"/>
      <c r="J10" s="17"/>
      <c r="K10" s="17"/>
      <c r="L10" s="19"/>
      <c r="XEW10" s="26"/>
      <c r="XEX10" s="26"/>
      <c r="XEY10" s="26"/>
      <c r="XEZ10" s="26"/>
      <c r="XFA10" s="26"/>
      <c r="XFB10" s="26"/>
      <c r="XFC10" s="26"/>
      <c r="XFD10" s="26"/>
    </row>
    <row r="11" s="3" customFormat="1" ht="28" customHeight="1" spans="1:16384">
      <c r="A11" s="14">
        <v>5</v>
      </c>
      <c r="B11" s="17"/>
      <c r="C11" s="17"/>
      <c r="D11" s="15" t="s">
        <v>32</v>
      </c>
      <c r="E11" s="15">
        <v>200</v>
      </c>
      <c r="F11" s="14" t="s">
        <v>18</v>
      </c>
      <c r="G11" s="14">
        <v>1200</v>
      </c>
      <c r="H11" s="14">
        <v>1200</v>
      </c>
      <c r="I11" s="17"/>
      <c r="J11" s="17"/>
      <c r="K11" s="17"/>
      <c r="L11" s="24"/>
      <c r="XEW11" s="27"/>
      <c r="XEX11" s="27"/>
      <c r="XEY11" s="27"/>
      <c r="XEZ11" s="27"/>
      <c r="XFA11" s="27"/>
      <c r="XFB11" s="27"/>
      <c r="XFC11" s="27"/>
      <c r="XFD11" s="27"/>
    </row>
    <row r="12" s="3" customFormat="1" ht="28" customHeight="1" spans="1:16384">
      <c r="A12" s="14">
        <v>6</v>
      </c>
      <c r="B12" s="17"/>
      <c r="C12" s="19"/>
      <c r="D12" s="15" t="s">
        <v>33</v>
      </c>
      <c r="E12" s="15">
        <v>200</v>
      </c>
      <c r="F12" s="14" t="s">
        <v>31</v>
      </c>
      <c r="G12" s="14">
        <v>400</v>
      </c>
      <c r="H12" s="14">
        <v>400</v>
      </c>
      <c r="I12" s="17"/>
      <c r="J12" s="17"/>
      <c r="K12" s="17"/>
      <c r="L12" s="24"/>
      <c r="XEW12" s="27"/>
      <c r="XEX12" s="27"/>
      <c r="XEY12" s="27"/>
      <c r="XEZ12" s="27"/>
      <c r="XFA12" s="27"/>
      <c r="XFB12" s="27"/>
      <c r="XFC12" s="27"/>
      <c r="XFD12" s="27"/>
    </row>
    <row r="13" s="3" customFormat="1" ht="25" customHeight="1" spans="1:16384">
      <c r="A13" s="14">
        <v>7</v>
      </c>
      <c r="B13" s="19"/>
      <c r="C13" s="14" t="s">
        <v>34</v>
      </c>
      <c r="D13" s="15" t="s">
        <v>35</v>
      </c>
      <c r="E13" s="15">
        <v>440</v>
      </c>
      <c r="F13" s="14" t="s">
        <v>30</v>
      </c>
      <c r="G13" s="14">
        <v>1760</v>
      </c>
      <c r="H13" s="14">
        <f>G13</f>
        <v>1760</v>
      </c>
      <c r="I13" s="19"/>
      <c r="J13" s="19"/>
      <c r="K13" s="19"/>
      <c r="L13" s="24"/>
      <c r="XEW13" s="27"/>
      <c r="XEX13" s="27"/>
      <c r="XEY13" s="27"/>
      <c r="XEZ13" s="27"/>
      <c r="XFA13" s="27"/>
      <c r="XFB13" s="27"/>
      <c r="XFC13" s="27"/>
      <c r="XFD13" s="27"/>
    </row>
    <row r="14" s="4" customFormat="1" ht="25" customHeight="1" spans="1:12">
      <c r="A14" s="21" t="s">
        <v>36</v>
      </c>
      <c r="B14" s="15"/>
      <c r="C14" s="15"/>
      <c r="D14" s="15"/>
      <c r="E14" s="15"/>
      <c r="F14" s="15"/>
      <c r="G14" s="22">
        <f>SUM(G4:G13)</f>
        <v>13200</v>
      </c>
      <c r="H14" s="22">
        <f>SUM(H4:H13)</f>
        <v>13200</v>
      </c>
      <c r="I14" s="22">
        <f>SUM(I4:I13)</f>
        <v>13200</v>
      </c>
      <c r="J14" s="22">
        <f>SUM(J4:J13)</f>
        <v>6600</v>
      </c>
      <c r="K14" s="22">
        <f>SUM(K4:K13)</f>
        <v>6600</v>
      </c>
      <c r="L14" s="24"/>
    </row>
  </sheetData>
  <autoFilter xmlns:etc="http://www.wps.cn/officeDocument/2017/etCustomData" ref="A3:K14" etc:filterBottomFollowUsedRange="0">
    <extLst/>
  </autoFilter>
  <mergeCells count="26">
    <mergeCell ref="A1:L1"/>
    <mergeCell ref="A2:D2"/>
    <mergeCell ref="H2:L2"/>
    <mergeCell ref="A14:F14"/>
    <mergeCell ref="A5:A6"/>
    <mergeCell ref="A7:A8"/>
    <mergeCell ref="A9:A10"/>
    <mergeCell ref="B5:B8"/>
    <mergeCell ref="B9:B13"/>
    <mergeCell ref="C5:C6"/>
    <mergeCell ref="C7:C8"/>
    <mergeCell ref="C9:C12"/>
    <mergeCell ref="D5:D6"/>
    <mergeCell ref="D7:D8"/>
    <mergeCell ref="D9:D10"/>
    <mergeCell ref="H5:H6"/>
    <mergeCell ref="H7:H8"/>
    <mergeCell ref="H9:H10"/>
    <mergeCell ref="I5:I8"/>
    <mergeCell ref="I9:I13"/>
    <mergeCell ref="J5:J8"/>
    <mergeCell ref="J9:J13"/>
    <mergeCell ref="K5:K8"/>
    <mergeCell ref="K9:K13"/>
    <mergeCell ref="L5:L6"/>
    <mergeCell ref="L9:L10"/>
  </mergeCells>
  <pageMargins left="0.751388888888889" right="0.751388888888889" top="1" bottom="0.550694444444444" header="0.236111111111111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岗位津贴-申报版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</dc:creator>
  <cp:lastModifiedBy>小呱</cp:lastModifiedBy>
  <dcterms:created xsi:type="dcterms:W3CDTF">2015-06-05T18:19:00Z</dcterms:created>
  <cp:lastPrinted>2021-01-28T02:34:00Z</cp:lastPrinted>
  <dcterms:modified xsi:type="dcterms:W3CDTF">2025-05-15T07:05:34Z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F97EECA9418242E2811B41350100ADC5_13</vt:lpwstr>
  </property>
</Properties>
</file>