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<sst xmlns="http://schemas.openxmlformats.org/spreadsheetml/2006/main" count="125" uniqueCount="114">
  <si>
    <r>
      <rPr>
        <sz val="24"/>
        <color theme="1"/>
        <rFont val="Times New Roman"/>
        <charset val="134"/>
      </rPr>
      <t xml:space="preserve"> 2024</t>
    </r>
    <r>
      <rPr>
        <sz val="24"/>
        <color theme="1"/>
        <rFont val="方正小标宋简体"/>
        <charset val="134"/>
      </rPr>
      <t>年市级农业产业化和创意休闲农业项目财政补助情况表</t>
    </r>
    <r>
      <rPr>
        <sz val="24"/>
        <color theme="1"/>
        <rFont val="Times New Roman"/>
        <charset val="134"/>
      </rPr>
      <t xml:space="preserve">            </t>
    </r>
  </si>
  <si>
    <r>
      <rPr>
        <sz val="9"/>
        <color theme="1"/>
        <rFont val="宋体"/>
        <charset val="134"/>
      </rPr>
      <t>单位：万元</t>
    </r>
    <r>
      <rPr>
        <sz val="9"/>
        <color theme="1"/>
        <rFont val="Times New Roman"/>
        <charset val="134"/>
      </rPr>
      <t xml:space="preserve">    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</si>
  <si>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</si>
  <si>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项目名称</t>
    </r>
  </si>
  <si>
    <r>
      <rPr>
        <b/>
        <sz val="12"/>
        <color theme="1"/>
        <rFont val="宋体"/>
        <charset val="134"/>
      </rPr>
      <t>实施主体</t>
    </r>
  </si>
  <si>
    <t>建设内容</t>
  </si>
  <si>
    <r>
      <rPr>
        <b/>
        <sz val="12"/>
        <color theme="1"/>
        <rFont val="宋体"/>
        <charset val="134"/>
      </rPr>
      <t>计划总投资</t>
    </r>
  </si>
  <si>
    <r>
      <rPr>
        <b/>
        <sz val="12"/>
        <color theme="1"/>
        <rFont val="宋体"/>
        <charset val="134"/>
      </rPr>
      <t>其中</t>
    </r>
  </si>
  <si>
    <r>
      <rPr>
        <b/>
        <sz val="12"/>
        <color theme="1"/>
        <rFont val="宋体"/>
        <charset val="134"/>
      </rPr>
      <t>审定投资额</t>
    </r>
  </si>
  <si>
    <r>
      <rPr>
        <b/>
        <sz val="12"/>
        <color theme="1"/>
        <rFont val="宋体"/>
        <charset val="134"/>
      </rPr>
      <t>审定投资完成比</t>
    </r>
  </si>
  <si>
    <r>
      <rPr>
        <b/>
        <sz val="12"/>
        <color theme="1"/>
        <rFont val="宋体"/>
        <charset val="134"/>
      </rPr>
      <t>审定补助金额</t>
    </r>
  </si>
  <si>
    <t>备注</t>
  </si>
  <si>
    <r>
      <rPr>
        <b/>
        <sz val="12"/>
        <color theme="1"/>
        <rFont val="宋体"/>
        <charset val="134"/>
      </rPr>
      <t>计划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财政补助</t>
    </r>
  </si>
  <si>
    <r>
      <rPr>
        <b/>
        <sz val="12"/>
        <color theme="1"/>
        <rFont val="宋体"/>
        <charset val="134"/>
      </rPr>
      <t>单位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自筹</t>
    </r>
  </si>
  <si>
    <r>
      <rPr>
        <sz val="10.5"/>
        <color theme="1"/>
        <rFont val="宋体"/>
        <charset val="134"/>
      </rPr>
      <t>优质大米加工工艺优化项目</t>
    </r>
  </si>
  <si>
    <r>
      <rPr>
        <sz val="10.5"/>
        <color theme="1"/>
        <rFont val="宋体"/>
        <charset val="134"/>
      </rPr>
      <t>南京远望富硒农产品有限责任公司</t>
    </r>
  </si>
  <si>
    <r>
      <t>1.</t>
    </r>
    <r>
      <rPr>
        <sz val="10.5"/>
        <color theme="1"/>
        <rFont val="宋体"/>
        <charset val="134"/>
      </rPr>
      <t>成品米打包前安装色选机及配套设施，投入</t>
    </r>
    <r>
      <rPr>
        <sz val="10.5"/>
        <color theme="1"/>
        <rFont val="Times New Roman"/>
        <charset val="134"/>
      </rPr>
      <t>36.8</t>
    </r>
    <r>
      <rPr>
        <sz val="10.5"/>
        <color theme="1"/>
        <rFont val="宋体"/>
        <charset val="134"/>
      </rPr>
      <t>万元；</t>
    </r>
    <r>
      <rPr>
        <sz val="10.5"/>
        <color theme="1"/>
        <rFont val="Times New Roman"/>
        <charset val="134"/>
      </rPr>
      <t xml:space="preserve">                                                                           2.</t>
    </r>
    <r>
      <rPr>
        <sz val="10.5"/>
        <color theme="1"/>
        <rFont val="宋体"/>
        <charset val="134"/>
      </rPr>
      <t>稻谷烘干时安装防爆设施，投入</t>
    </r>
    <r>
      <rPr>
        <sz val="10.5"/>
        <color theme="1"/>
        <rFont val="Times New Roman"/>
        <charset val="134"/>
      </rPr>
      <t>13.6</t>
    </r>
    <r>
      <rPr>
        <sz val="10.5"/>
        <color theme="1"/>
        <rFont val="宋体"/>
        <charset val="134"/>
      </rPr>
      <t>万元；</t>
    </r>
    <r>
      <rPr>
        <sz val="10.5"/>
        <color theme="1"/>
        <rFont val="Times New Roman"/>
        <charset val="134"/>
      </rPr>
      <t xml:space="preserve">          3.</t>
    </r>
    <r>
      <rPr>
        <sz val="10.5"/>
        <color theme="1"/>
        <rFont val="宋体"/>
        <charset val="134"/>
      </rPr>
      <t>购置大米检验分析仪，投入</t>
    </r>
    <r>
      <rPr>
        <sz val="10.5"/>
        <color theme="1"/>
        <rFont val="Times New Roman"/>
        <charset val="134"/>
      </rPr>
      <t>10</t>
    </r>
    <r>
      <rPr>
        <sz val="10.5"/>
        <color theme="1"/>
        <rFont val="宋体"/>
        <charset val="134"/>
      </rPr>
      <t>万元</t>
    </r>
  </si>
  <si>
    <t>农业产业化项目</t>
  </si>
  <si>
    <r>
      <rPr>
        <sz val="10.5"/>
        <color theme="1"/>
        <rFont val="Times New Roman"/>
        <charset val="134"/>
      </rPr>
      <t>2024</t>
    </r>
    <r>
      <rPr>
        <sz val="10.5"/>
        <color theme="1"/>
        <rFont val="宋体"/>
        <charset val="134"/>
      </rPr>
      <t>年牧丰食用菌农业产业化建设项目</t>
    </r>
  </si>
  <si>
    <r>
      <rPr>
        <sz val="10.5"/>
        <color theme="1"/>
        <rFont val="宋体"/>
        <charset val="134"/>
      </rPr>
      <t>南京牧丰食用菌开发有限公司</t>
    </r>
  </si>
  <si>
    <r>
      <rPr>
        <sz val="10.5"/>
        <color theme="1"/>
        <rFont val="宋体"/>
        <charset val="134"/>
      </rPr>
      <t>购买进口</t>
    </r>
    <r>
      <rPr>
        <sz val="10.5"/>
        <color theme="1"/>
        <rFont val="Times New Roman"/>
        <charset val="134"/>
      </rPr>
      <t>YQ-500S</t>
    </r>
    <r>
      <rPr>
        <sz val="10.5"/>
        <color theme="1"/>
        <rFont val="宋体"/>
        <charset val="134"/>
      </rPr>
      <t>盒装打包机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台</t>
    </r>
    <r>
      <rPr>
        <sz val="10.5"/>
        <color theme="1"/>
        <rFont val="Times New Roman"/>
        <charset val="134"/>
      </rPr>
      <t>*30</t>
    </r>
    <r>
      <rPr>
        <sz val="10.5"/>
        <color theme="1"/>
        <rFont val="宋体"/>
        <charset val="134"/>
      </rPr>
      <t>万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台</t>
    </r>
  </si>
  <si>
    <r>
      <rPr>
        <sz val="10.5"/>
        <color theme="1"/>
        <rFont val="Times New Roman"/>
        <charset val="134"/>
      </rPr>
      <t>2024</t>
    </r>
    <r>
      <rPr>
        <sz val="10.5"/>
        <color theme="1"/>
        <rFont val="宋体"/>
        <charset val="134"/>
      </rPr>
      <t>年横梁街道邦诚农产品仓储保鲜和冷链物流项目</t>
    </r>
  </si>
  <si>
    <r>
      <rPr>
        <sz val="10.5"/>
        <color theme="1"/>
        <rFont val="宋体"/>
        <charset val="134"/>
      </rPr>
      <t>南京邦诚农副产品有限公司</t>
    </r>
  </si>
  <si>
    <r>
      <t>1.</t>
    </r>
    <r>
      <rPr>
        <sz val="10.5"/>
        <color theme="1"/>
        <rFont val="宋体"/>
        <charset val="134"/>
      </rPr>
      <t>建设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座冷库，分别为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号不规则冷库（约</t>
    </r>
    <r>
      <rPr>
        <sz val="10.5"/>
        <color theme="1"/>
        <rFont val="Times New Roman"/>
        <charset val="134"/>
      </rPr>
      <t>469</t>
    </r>
    <r>
      <rPr>
        <sz val="10.5"/>
        <color theme="1"/>
        <rFont val="宋体"/>
        <charset val="134"/>
      </rPr>
      <t>㎡</t>
    </r>
    <r>
      <rPr>
        <sz val="10.5"/>
        <color theme="1"/>
        <rFont val="Times New Roman"/>
        <charset val="134"/>
      </rPr>
      <t>×2.9</t>
    </r>
    <r>
      <rPr>
        <sz val="10.5"/>
        <color theme="1"/>
        <rFont val="宋体"/>
        <charset val="134"/>
      </rPr>
      <t>米高）、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号冷库（</t>
    </r>
    <r>
      <rPr>
        <sz val="10.5"/>
        <color theme="1"/>
        <rFont val="Times New Roman"/>
        <charset val="134"/>
      </rPr>
      <t>7.05×7.15×2.9</t>
    </r>
    <r>
      <rPr>
        <sz val="10.5"/>
        <color theme="1"/>
        <rFont val="宋体"/>
        <charset val="134"/>
      </rPr>
      <t>米高）、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号冷库（</t>
    </r>
    <r>
      <rPr>
        <sz val="10.5"/>
        <color theme="1"/>
        <rFont val="Times New Roman"/>
        <charset val="134"/>
      </rPr>
      <t>15.16×6.65×2.9</t>
    </r>
    <r>
      <rPr>
        <sz val="10.5"/>
        <color theme="1"/>
        <rFont val="宋体"/>
        <charset val="134"/>
      </rPr>
      <t>米高）；</t>
    </r>
    <r>
      <rPr>
        <sz val="10.5"/>
        <color theme="1"/>
        <rFont val="Times New Roman"/>
        <charset val="134"/>
      </rPr>
      <t xml:space="preserve">                               2.</t>
    </r>
    <r>
      <rPr>
        <sz val="10.5"/>
        <color theme="1"/>
        <rFont val="宋体"/>
        <charset val="134"/>
      </rPr>
      <t>中型货架</t>
    </r>
    <r>
      <rPr>
        <sz val="10.5"/>
        <color theme="1"/>
        <rFont val="Times New Roman"/>
        <charset val="134"/>
      </rPr>
      <t>20</t>
    </r>
    <r>
      <rPr>
        <sz val="10.5"/>
        <color theme="1"/>
        <rFont val="宋体"/>
        <charset val="134"/>
      </rPr>
      <t>个、重型货架</t>
    </r>
    <r>
      <rPr>
        <sz val="10.5"/>
        <color theme="1"/>
        <rFont val="Times New Roman"/>
        <charset val="134"/>
      </rPr>
      <t>80</t>
    </r>
    <r>
      <rPr>
        <sz val="10.5"/>
        <color theme="1"/>
        <rFont val="宋体"/>
        <charset val="134"/>
      </rPr>
      <t>个、周转筐</t>
    </r>
    <r>
      <rPr>
        <sz val="10.5"/>
        <color theme="1"/>
        <rFont val="Times New Roman"/>
        <charset val="134"/>
      </rPr>
      <t>4000</t>
    </r>
    <r>
      <rPr>
        <sz val="10.5"/>
        <color theme="1"/>
        <rFont val="宋体"/>
        <charset val="134"/>
      </rPr>
      <t>个，托盘</t>
    </r>
    <r>
      <rPr>
        <sz val="10.5"/>
        <color theme="1"/>
        <rFont val="Times New Roman"/>
        <charset val="134"/>
      </rPr>
      <t>500</t>
    </r>
    <r>
      <rPr>
        <sz val="10.5"/>
        <color theme="1"/>
        <rFont val="宋体"/>
        <charset val="134"/>
      </rPr>
      <t>个；</t>
    </r>
    <r>
      <rPr>
        <sz val="10.5"/>
        <color theme="1"/>
        <rFont val="Times New Roman"/>
        <charset val="134"/>
      </rPr>
      <t xml:space="preserve">                                                             3.</t>
    </r>
    <r>
      <rPr>
        <sz val="10.5"/>
        <color theme="1"/>
        <rFont val="宋体"/>
        <charset val="134"/>
      </rPr>
      <t>臭氧发生器</t>
    </r>
    <r>
      <rPr>
        <sz val="10.5"/>
        <color theme="1"/>
        <rFont val="Times New Roman"/>
        <charset val="134"/>
      </rPr>
      <t>5</t>
    </r>
    <r>
      <rPr>
        <sz val="10.5"/>
        <color theme="1"/>
        <rFont val="宋体"/>
        <charset val="134"/>
      </rPr>
      <t>台、全自动包装机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台、托盘搬运机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台</t>
    </r>
  </si>
  <si>
    <r>
      <rPr>
        <sz val="10.5"/>
        <color theme="1"/>
        <rFont val="宋体"/>
        <charset val="134"/>
      </rPr>
      <t>马鞍街道南部新城高产蛋鸽基地建设项目</t>
    </r>
  </si>
  <si>
    <r>
      <rPr>
        <sz val="10.5"/>
        <color theme="1"/>
        <rFont val="宋体"/>
        <charset val="134"/>
      </rPr>
      <t>南京东晨鸽业有限公司</t>
    </r>
  </si>
  <si>
    <r>
      <t>1.</t>
    </r>
    <r>
      <rPr>
        <sz val="10.5"/>
        <color theme="1"/>
        <rFont val="宋体"/>
        <charset val="134"/>
      </rPr>
      <t>自动喂料系统：减速电机</t>
    </r>
    <r>
      <rPr>
        <sz val="10.5"/>
        <color theme="1"/>
        <rFont val="Times New Roman"/>
        <charset val="134"/>
      </rPr>
      <t>44</t>
    </r>
    <r>
      <rPr>
        <sz val="10.5"/>
        <color theme="1"/>
        <rFont val="宋体"/>
        <charset val="134"/>
      </rPr>
      <t>个；塑料管道</t>
    </r>
    <r>
      <rPr>
        <sz val="10.5"/>
        <color theme="1"/>
        <rFont val="Times New Roman"/>
        <charset val="134"/>
      </rPr>
      <t>2800</t>
    </r>
    <r>
      <rPr>
        <sz val="10.5"/>
        <color theme="1"/>
        <rFont val="宋体"/>
        <charset val="134"/>
      </rPr>
      <t>米；配套中控系统（定制）、回收系统（定制）、进料系统（定制）及电机等相关配套设备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套；自动喂料盒</t>
    </r>
    <r>
      <rPr>
        <sz val="10.5"/>
        <color theme="1"/>
        <rFont val="Times New Roman"/>
        <charset val="134"/>
      </rPr>
      <t>3500</t>
    </r>
    <r>
      <rPr>
        <sz val="10.5"/>
        <color theme="1"/>
        <rFont val="宋体"/>
        <charset val="134"/>
      </rPr>
      <t>个；舍内喂料控制系统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套；</t>
    </r>
    <r>
      <rPr>
        <sz val="10.5"/>
        <color theme="1"/>
        <rFont val="Times New Roman"/>
        <charset val="134"/>
      </rPr>
      <t>2.</t>
    </r>
    <r>
      <rPr>
        <sz val="10.5"/>
        <color theme="1"/>
        <rFont val="宋体"/>
        <charset val="134"/>
      </rPr>
      <t>自动清粪系统：两层清粪主机</t>
    </r>
    <r>
      <rPr>
        <sz val="10.5"/>
        <color theme="1"/>
        <rFont val="Times New Roman"/>
        <charset val="134"/>
      </rPr>
      <t>11</t>
    </r>
    <r>
      <rPr>
        <sz val="10.5"/>
        <color theme="1"/>
        <rFont val="宋体"/>
        <charset val="134"/>
      </rPr>
      <t>条，配套框架立柱支架等相关配件</t>
    </r>
    <r>
      <rPr>
        <sz val="10.5"/>
        <color theme="1"/>
        <rFont val="Times New Roman"/>
        <charset val="134"/>
      </rPr>
      <t>11</t>
    </r>
    <r>
      <rPr>
        <sz val="10.5"/>
        <color theme="1"/>
        <rFont val="宋体"/>
        <charset val="134"/>
      </rPr>
      <t>套</t>
    </r>
    <r>
      <rPr>
        <sz val="10.5"/>
        <color theme="1"/>
        <rFont val="Times New Roman"/>
        <charset val="134"/>
      </rPr>
      <t>,</t>
    </r>
    <r>
      <rPr>
        <sz val="10.5"/>
        <color theme="1"/>
        <rFont val="宋体"/>
        <charset val="134"/>
      </rPr>
      <t>纵向输送带</t>
    </r>
    <r>
      <rPr>
        <sz val="10.5"/>
        <color theme="1"/>
        <rFont val="Times New Roman"/>
        <charset val="134"/>
      </rPr>
      <t>3652</t>
    </r>
    <r>
      <rPr>
        <sz val="10.5"/>
        <color theme="1"/>
        <rFont val="宋体"/>
        <charset val="134"/>
      </rPr>
      <t>米</t>
    </r>
    <r>
      <rPr>
        <sz val="10.5"/>
        <color theme="1"/>
        <rFont val="Times New Roman"/>
        <charset val="134"/>
      </rPr>
      <t>,</t>
    </r>
    <r>
      <rPr>
        <sz val="10.5"/>
        <color theme="1"/>
        <rFont val="宋体"/>
        <charset val="134"/>
      </rPr>
      <t>挡粪板</t>
    </r>
    <r>
      <rPr>
        <sz val="10.5"/>
        <color theme="1"/>
        <rFont val="Times New Roman"/>
        <charset val="134"/>
      </rPr>
      <t>7000</t>
    </r>
    <r>
      <rPr>
        <sz val="10.5"/>
        <color theme="1"/>
        <rFont val="宋体"/>
        <charset val="134"/>
      </rPr>
      <t>个</t>
    </r>
    <r>
      <rPr>
        <sz val="10.5"/>
        <color theme="1"/>
        <rFont val="Times New Roman"/>
        <charset val="134"/>
      </rPr>
      <t>;                                                                     3.</t>
    </r>
    <r>
      <rPr>
        <sz val="10.5"/>
        <color theme="1"/>
        <rFont val="宋体"/>
        <charset val="134"/>
      </rPr>
      <t>自动饮水系统及养殖配件：水杯</t>
    </r>
    <r>
      <rPr>
        <sz val="10.5"/>
        <color theme="1"/>
        <rFont val="Times New Roman"/>
        <charset val="134"/>
      </rPr>
      <t>7000</t>
    </r>
    <r>
      <rPr>
        <sz val="10.5"/>
        <color theme="1"/>
        <rFont val="宋体"/>
        <charset val="134"/>
      </rPr>
      <t>个</t>
    </r>
    <r>
      <rPr>
        <sz val="10.5"/>
        <color theme="1"/>
        <rFont val="Times New Roman"/>
        <charset val="134"/>
      </rPr>
      <t>,PVC</t>
    </r>
    <r>
      <rPr>
        <sz val="10.5"/>
        <color theme="1"/>
        <rFont val="宋体"/>
        <charset val="134"/>
      </rPr>
      <t>给水管（配三通</t>
    </r>
    <r>
      <rPr>
        <sz val="10.5"/>
        <color theme="1"/>
        <rFont val="Times New Roman"/>
        <charset val="134"/>
      </rPr>
      <t>1750</t>
    </r>
    <r>
      <rPr>
        <sz val="10.5"/>
        <color theme="1"/>
        <rFont val="宋体"/>
        <charset val="134"/>
      </rPr>
      <t>米</t>
    </r>
    <r>
      <rPr>
        <sz val="10.5"/>
        <color theme="1"/>
        <rFont val="Times New Roman"/>
        <charset val="134"/>
      </rPr>
      <t>,pe</t>
    </r>
    <r>
      <rPr>
        <sz val="10.5"/>
        <color theme="1"/>
        <rFont val="宋体"/>
        <charset val="134"/>
      </rPr>
      <t>管</t>
    </r>
    <r>
      <rPr>
        <sz val="10.5"/>
        <color theme="1"/>
        <rFont val="Times New Roman"/>
        <charset val="134"/>
      </rPr>
      <t>70</t>
    </r>
    <r>
      <rPr>
        <sz val="10.5"/>
        <color theme="1"/>
        <rFont val="宋体"/>
        <charset val="134"/>
      </rPr>
      <t>卷</t>
    </r>
    <r>
      <rPr>
        <sz val="10.5"/>
        <color theme="1"/>
        <rFont val="Times New Roman"/>
        <charset val="134"/>
      </rPr>
      <t>,</t>
    </r>
    <r>
      <rPr>
        <sz val="10.5"/>
        <color theme="1"/>
        <rFont val="宋体"/>
        <charset val="134"/>
      </rPr>
      <t>水杯盖</t>
    </r>
    <r>
      <rPr>
        <sz val="10.5"/>
        <color theme="1"/>
        <rFont val="Times New Roman"/>
        <charset val="134"/>
      </rPr>
      <t>5250</t>
    </r>
    <r>
      <rPr>
        <sz val="10.5"/>
        <color theme="1"/>
        <rFont val="宋体"/>
        <charset val="134"/>
      </rPr>
      <t>个</t>
    </r>
    <r>
      <rPr>
        <sz val="10.5"/>
        <color theme="1"/>
        <rFont val="Times New Roman"/>
        <charset val="134"/>
      </rPr>
      <t>;            4.</t>
    </r>
    <r>
      <rPr>
        <sz val="10.5"/>
        <color theme="1"/>
        <rFont val="宋体"/>
        <charset val="134"/>
      </rPr>
      <t>蛋鸽专用笼位</t>
    </r>
    <r>
      <rPr>
        <sz val="10.5"/>
        <color theme="1"/>
        <rFont val="Times New Roman"/>
        <charset val="134"/>
      </rPr>
      <t>:</t>
    </r>
    <r>
      <rPr>
        <sz val="10.5"/>
        <color theme="1"/>
        <rFont val="宋体"/>
        <charset val="134"/>
      </rPr>
      <t>蛋鸽专用笼位</t>
    </r>
    <r>
      <rPr>
        <sz val="10.5"/>
        <color theme="1"/>
        <rFont val="Times New Roman"/>
        <charset val="134"/>
      </rPr>
      <t>14000</t>
    </r>
    <r>
      <rPr>
        <sz val="10.5"/>
        <color theme="1"/>
        <rFont val="宋体"/>
        <charset val="134"/>
      </rPr>
      <t>个</t>
    </r>
  </si>
  <si>
    <r>
      <rPr>
        <sz val="10.5"/>
        <color theme="1"/>
        <rFont val="宋体"/>
        <charset val="134"/>
      </rPr>
      <t>六合区桂花村楠山院子创意乡宿建设项目</t>
    </r>
  </si>
  <si>
    <r>
      <rPr>
        <sz val="10.5"/>
        <color theme="1"/>
        <rFont val="宋体"/>
        <charset val="134"/>
      </rPr>
      <t>南京楠山文化旅游发展有限公司</t>
    </r>
  </si>
  <si>
    <t>法式面包窑及周边环境打造、荷花池及周边环境打造、团建场、草木染工作室、乡村画室、农家休闲庭院景观、中式国风景观庭院、创意屋顶、创意雕格屏风等</t>
  </si>
  <si>
    <t>创意休闲农业项目</t>
  </si>
  <si>
    <r>
      <rPr>
        <sz val="10.5"/>
        <color theme="1"/>
        <rFont val="Times New Roman"/>
        <charset val="134"/>
      </rPr>
      <t>“</t>
    </r>
    <r>
      <rPr>
        <sz val="10.5"/>
        <color theme="1"/>
        <rFont val="宋体"/>
        <charset val="134"/>
      </rPr>
      <t>朝花夕石</t>
    </r>
    <r>
      <rPr>
        <sz val="10.5"/>
        <color theme="1"/>
        <rFont val="Times New Roman"/>
        <charset val="134"/>
      </rPr>
      <t>”</t>
    </r>
    <r>
      <rPr>
        <sz val="10.5"/>
        <color theme="1"/>
        <rFont val="宋体"/>
        <charset val="134"/>
      </rPr>
      <t>主题农园建设项目</t>
    </r>
  </si>
  <si>
    <r>
      <rPr>
        <sz val="10.5"/>
        <color theme="1"/>
        <rFont val="宋体"/>
        <charset val="134"/>
      </rPr>
      <t>南京雨花石家乡园田农业有限公司</t>
    </r>
  </si>
  <si>
    <t>茉莉花谷、茉莉花标示牌、宣传牌、导向牌、展示牌、露营帐篷、天幕及配套户外设施、雨花石科普展示牌、雨花石鉴赏展示柜、农韵时光观景打卡区等</t>
  </si>
  <si>
    <r>
      <rPr>
        <sz val="10.5"/>
        <color theme="1"/>
        <rFont val="宋体"/>
        <charset val="134"/>
      </rPr>
      <t>六合区横梁街道满润康养农旅创意建设项目</t>
    </r>
  </si>
  <si>
    <r>
      <rPr>
        <sz val="10.5"/>
        <color theme="1"/>
        <rFont val="宋体"/>
        <charset val="134"/>
      </rPr>
      <t>江苏满润生态农业发展有限公司</t>
    </r>
  </si>
  <si>
    <t>创意农园入口标识、休闲小道、农园雨花台组砾石层保护围栏、户外露营区、指示牌、康养休闲广场、农园休闲影院、无动力乐园等</t>
  </si>
  <si>
    <t>合计</t>
  </si>
  <si>
    <t>农耕文化园设计</t>
  </si>
  <si>
    <t>发票（票据：210595186、</t>
  </si>
  <si>
    <t>中瀚设计集团有限公司连云港分公司</t>
  </si>
  <si>
    <t>214524923）</t>
  </si>
  <si>
    <t>门牌</t>
  </si>
  <si>
    <t>发票（票据：00606001）</t>
  </si>
  <si>
    <t>南城尚品佳家具有限公司</t>
  </si>
  <si>
    <t>指示牌</t>
  </si>
  <si>
    <t>发票（票据：207376110）</t>
  </si>
  <si>
    <t>南京市六合区伟宇图文制作中心</t>
  </si>
  <si>
    <t>拍照打卡点</t>
  </si>
  <si>
    <t>发票（票据：211356886、210291360、210301164）</t>
  </si>
  <si>
    <t>南京市六合区卓信图文设计服务部</t>
  </si>
  <si>
    <t>稻草工艺品</t>
  </si>
  <si>
    <t>发票（票据：200324882）</t>
  </si>
  <si>
    <t>沭阳黄帅稻草工艺品厂</t>
  </si>
  <si>
    <t>稻田公园休息平台-钢结构</t>
  </si>
  <si>
    <t>发票（票据：00150970、050170172、82075051）</t>
  </si>
  <si>
    <t>天长市百持建筑装饰工程有限公司</t>
  </si>
  <si>
    <t>稻田公园休息平台-桌椅</t>
  </si>
  <si>
    <t>发票（票据：243456972）</t>
  </si>
  <si>
    <t>六合区优知鑫家居用品经营部</t>
  </si>
  <si>
    <t>木头栈道-方木</t>
  </si>
  <si>
    <t>发票（票据：161418556、233227103）</t>
  </si>
  <si>
    <t>南京赛思隆装饰吸音板有限公司</t>
  </si>
  <si>
    <t>木头栈道-钢结构</t>
  </si>
  <si>
    <t>农事研学区-填土</t>
  </si>
  <si>
    <t>发票（票据：238142559）</t>
  </si>
  <si>
    <t>南京立友运输有限公司</t>
  </si>
  <si>
    <t>农事研学区-地砖</t>
  </si>
  <si>
    <t>发票（票据：234929129）</t>
  </si>
  <si>
    <t>浦口区忆佳居建材销售中心</t>
  </si>
  <si>
    <t>农事研学区-大锅灶钢结构房屋</t>
  </si>
  <si>
    <t>农事研学区-灌溉</t>
  </si>
  <si>
    <t>发票（票据：243406839）</t>
  </si>
  <si>
    <t>六合区固云路建材经营部</t>
  </si>
  <si>
    <t>农事研学区-炊具</t>
  </si>
  <si>
    <t>发票（票据：243525850）</t>
  </si>
  <si>
    <t>文化墙-彩绘</t>
  </si>
  <si>
    <t>发票（票据：202058723）</t>
  </si>
  <si>
    <t>南京点晴文化传媒有限公司</t>
  </si>
  <si>
    <t>文化墙-陶罐</t>
  </si>
  <si>
    <t>发票（票据：210188371）</t>
  </si>
  <si>
    <t>徐州明月园艺有限公司</t>
  </si>
  <si>
    <t>文化墙-铜像</t>
  </si>
  <si>
    <t>发票（票据：84478424）</t>
  </si>
  <si>
    <t>曲阳县康奕园林雕塑有限公司</t>
  </si>
  <si>
    <t>文化墙-字体</t>
  </si>
  <si>
    <t>发票（票据：209499842）</t>
  </si>
  <si>
    <t>南京市六合区维彩电脑图文制作中心</t>
  </si>
  <si>
    <t>文化墙-钢结构</t>
  </si>
  <si>
    <t>6、7、9项油漆费</t>
  </si>
  <si>
    <t>南京市六合区老大装饰材料经营部</t>
  </si>
  <si>
    <t>6-9项混凝土</t>
  </si>
  <si>
    <t>发票（票据：81231014）</t>
  </si>
  <si>
    <t>滁州市玉财商品混凝土有限公司</t>
  </si>
  <si>
    <t>发票（票据：76170244）</t>
  </si>
  <si>
    <t>来安县宁清建材经营部</t>
  </si>
  <si>
    <t>6-9项水泥、砂、石子</t>
  </si>
  <si>
    <t>发票（票据：232472814）</t>
  </si>
  <si>
    <t>南京市六合区张湾百货店</t>
  </si>
  <si>
    <t>6-9项红砖</t>
  </si>
  <si>
    <t>发票（票据：03604326）</t>
  </si>
  <si>
    <t>朱继龙</t>
  </si>
  <si>
    <t>6-9项劳务费</t>
  </si>
  <si>
    <t>发票（票据：229649666）</t>
  </si>
  <si>
    <t>国友（南京）建筑工程劳务分包有限公司</t>
  </si>
  <si>
    <t>6-9项挖机费</t>
  </si>
  <si>
    <t>发票（票据：229520944）</t>
  </si>
  <si>
    <t>六合区丰知田农机服务部</t>
  </si>
  <si>
    <t>休闲区-围炉煮茶</t>
  </si>
  <si>
    <t>发票（票据：245011768）</t>
  </si>
  <si>
    <t>休闲区-绿化</t>
  </si>
  <si>
    <t>发票（票据：225979660）</t>
  </si>
  <si>
    <t>新北区罗溪常建忠家庭农场（个体工商户）</t>
  </si>
  <si>
    <t>四、审计结论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</si>
</sst>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41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b/>
      <sz val="14"/>
      <color theme="1"/>
      <name val="仿宋_GB2312"/>
      <charset val="134"/>
    </font>
    <font>
      <sz val="12"/>
      <name val="宋体"/>
      <charset val="134"/>
      <scheme val="minor"/>
    </font>
    <font>
      <sz val="12"/>
      <name val="Times New Roman"/>
      <charset val="134"/>
    </font>
    <font>
      <b/>
      <sz val="12"/>
      <color rgb="FFC00000"/>
      <name val="Times New Roman"/>
      <charset val="134"/>
    </font>
    <font>
      <sz val="12"/>
      <color theme="1"/>
      <name val="宋体"/>
      <charset val="134"/>
      <scheme val="minor"/>
    </font>
    <font>
      <sz val="24"/>
      <color theme="1"/>
      <name val="Times New Roman"/>
      <charset val="134"/>
    </font>
    <font>
      <b/>
      <sz val="18"/>
      <color theme="1"/>
      <name val="Times New Roman"/>
      <charset val="134"/>
    </font>
    <font>
      <sz val="9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0.5"/>
      <name val="Times New Roman"/>
      <charset val="134"/>
    </font>
    <font>
      <sz val="10.5"/>
      <color theme="1"/>
      <name val="Times New Roman"/>
      <charset val="134"/>
    </font>
    <font>
      <sz val="10.5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方正仿宋简体"/>
      <charset val="134"/>
    </font>
    <font>
      <sz val="12"/>
      <name val="方正仿宋简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color theme="1"/>
      <name val="方正小标宋简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3" applyNumberFormat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4" borderId="13" applyNumberFormat="0" applyAlignment="0" applyProtection="0">
      <alignment vertical="center"/>
    </xf>
    <xf numFmtId="0" fontId="31" fillId="5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10" fontId="0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righ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/>
    </xf>
    <xf numFmtId="0" fontId="15" fillId="0" borderId="7" xfId="0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0" fontId="11" fillId="0" borderId="7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0" fontId="11" fillId="0" borderId="8" xfId="0" applyNumberFormat="1" applyFont="1" applyFill="1" applyBorder="1" applyAlignment="1">
      <alignment horizontal="center" vertical="center"/>
    </xf>
    <xf numFmtId="1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9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zoomScale="80" zoomScaleNormal="80" topLeftCell="B1" workbookViewId="0">
      <pane ySplit="4" topLeftCell="A5" activePane="bottomLeft" state="frozen"/>
      <selection/>
      <selection pane="bottomLeft" activeCell="I3" sqref="I$1:I$1048576"/>
    </sheetView>
  </sheetViews>
  <sheetFormatPr defaultColWidth="9" defaultRowHeight="13.5"/>
  <cols>
    <col min="1" max="1" width="7" style="13" customWidth="1"/>
    <col min="2" max="2" width="15.75" style="13" customWidth="1"/>
    <col min="3" max="3" width="29.525" style="13" customWidth="1"/>
    <col min="4" max="4" width="39.8416666666667" style="13" customWidth="1"/>
    <col min="5" max="5" width="15" style="13" customWidth="1"/>
    <col min="6" max="6" width="12.3333333333333" style="13" customWidth="1"/>
    <col min="7" max="7" width="10" style="13" customWidth="1"/>
    <col min="8" max="8" width="15.1416666666667" style="13" customWidth="1"/>
    <col min="9" max="9" width="13.1166666666667" style="14" customWidth="1"/>
    <col min="10" max="10" width="14.0583333333333" style="14" customWidth="1"/>
    <col min="11" max="11" width="19.2166666666667" style="13" customWidth="1"/>
    <col min="12" max="12" width="17.8083333333333" style="8" customWidth="1"/>
    <col min="13" max="16384" width="9" style="8"/>
  </cols>
  <sheetData>
    <row r="1" s="8" customFormat="1" ht="74" customHeight="1" spans="1:1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="8" customFormat="1" ht="18" customHeight="1" spans="1:11">
      <c r="A2" s="16"/>
      <c r="B2" s="16"/>
      <c r="C2" s="16"/>
      <c r="D2" s="16"/>
      <c r="E2" s="16"/>
      <c r="F2" s="16"/>
      <c r="G2" s="17" t="s">
        <v>1</v>
      </c>
      <c r="H2" s="17"/>
      <c r="I2" s="17"/>
      <c r="J2" s="17"/>
      <c r="K2" s="17"/>
    </row>
    <row r="3" s="8" customFormat="1" ht="26" customHeight="1" spans="1:11">
      <c r="A3" s="18" t="s">
        <v>2</v>
      </c>
      <c r="B3" s="18" t="s">
        <v>3</v>
      </c>
      <c r="C3" s="18" t="s">
        <v>4</v>
      </c>
      <c r="D3" s="19" t="s">
        <v>5</v>
      </c>
      <c r="E3" s="18" t="s">
        <v>6</v>
      </c>
      <c r="F3" s="20" t="s">
        <v>7</v>
      </c>
      <c r="G3" s="21"/>
      <c r="H3" s="22" t="s">
        <v>8</v>
      </c>
      <c r="I3" s="36" t="s">
        <v>9</v>
      </c>
      <c r="J3" s="37" t="s">
        <v>10</v>
      </c>
      <c r="K3" s="38" t="s">
        <v>11</v>
      </c>
    </row>
    <row r="4" s="9" customFormat="1" ht="40" customHeight="1" spans="1:11">
      <c r="A4" s="23"/>
      <c r="B4" s="23"/>
      <c r="C4" s="23"/>
      <c r="D4" s="23"/>
      <c r="E4" s="23"/>
      <c r="F4" s="22" t="s">
        <v>12</v>
      </c>
      <c r="G4" s="22" t="s">
        <v>13</v>
      </c>
      <c r="H4" s="22"/>
      <c r="I4" s="36"/>
      <c r="J4" s="39"/>
      <c r="K4" s="22"/>
    </row>
    <row r="5" s="10" customFormat="1" ht="64" customHeight="1" spans="1:11">
      <c r="A5" s="24">
        <v>1</v>
      </c>
      <c r="B5" s="25" t="s">
        <v>14</v>
      </c>
      <c r="C5" s="25" t="s">
        <v>15</v>
      </c>
      <c r="D5" s="26" t="s">
        <v>16</v>
      </c>
      <c r="E5" s="27">
        <v>60.4</v>
      </c>
      <c r="F5" s="27">
        <v>30.2</v>
      </c>
      <c r="G5" s="27">
        <v>30.2</v>
      </c>
      <c r="H5" s="28">
        <v>60.4</v>
      </c>
      <c r="I5" s="40">
        <f t="shared" ref="I5:I11" si="0">H5/E5</f>
        <v>1</v>
      </c>
      <c r="J5" s="41">
        <v>30.2</v>
      </c>
      <c r="K5" s="42" t="s">
        <v>17</v>
      </c>
    </row>
    <row r="6" s="11" customFormat="1" ht="52" customHeight="1" spans="1:11">
      <c r="A6" s="24">
        <v>2</v>
      </c>
      <c r="B6" s="25" t="s">
        <v>18</v>
      </c>
      <c r="C6" s="25" t="s">
        <v>19</v>
      </c>
      <c r="D6" s="29" t="s">
        <v>20</v>
      </c>
      <c r="E6" s="27">
        <v>60</v>
      </c>
      <c r="F6" s="27">
        <v>30</v>
      </c>
      <c r="G6" s="27">
        <v>30</v>
      </c>
      <c r="H6" s="28">
        <v>60</v>
      </c>
      <c r="I6" s="40">
        <f t="shared" si="0"/>
        <v>1</v>
      </c>
      <c r="J6" s="41">
        <v>30</v>
      </c>
      <c r="K6" s="43"/>
    </row>
    <row r="7" s="11" customFormat="1" ht="102" customHeight="1" spans="1:11">
      <c r="A7" s="24">
        <v>3</v>
      </c>
      <c r="B7" s="25" t="s">
        <v>21</v>
      </c>
      <c r="C7" s="25" t="s">
        <v>22</v>
      </c>
      <c r="D7" s="26" t="s">
        <v>23</v>
      </c>
      <c r="E7" s="27">
        <v>161.55</v>
      </c>
      <c r="F7" s="27">
        <v>80</v>
      </c>
      <c r="G7" s="27">
        <v>81.55</v>
      </c>
      <c r="H7" s="28">
        <v>161.55</v>
      </c>
      <c r="I7" s="40">
        <f t="shared" si="0"/>
        <v>1</v>
      </c>
      <c r="J7" s="41">
        <v>80</v>
      </c>
      <c r="K7" s="43"/>
    </row>
    <row r="8" s="11" customFormat="1" ht="160" customHeight="1" spans="1:11">
      <c r="A8" s="24">
        <v>4</v>
      </c>
      <c r="B8" s="25" t="s">
        <v>24</v>
      </c>
      <c r="C8" s="25" t="s">
        <v>25</v>
      </c>
      <c r="D8" s="26" t="s">
        <v>26</v>
      </c>
      <c r="E8" s="30">
        <v>101.224</v>
      </c>
      <c r="F8" s="30">
        <v>50.612</v>
      </c>
      <c r="G8" s="30">
        <v>50.612</v>
      </c>
      <c r="H8" s="31">
        <v>99.5865</v>
      </c>
      <c r="I8" s="40">
        <f t="shared" si="0"/>
        <v>0.983823006401644</v>
      </c>
      <c r="J8" s="41">
        <v>49.79325</v>
      </c>
      <c r="K8" s="44"/>
    </row>
    <row r="9" s="9" customFormat="1" ht="69" customHeight="1" spans="1:12">
      <c r="A9" s="24">
        <v>5</v>
      </c>
      <c r="B9" s="25" t="s">
        <v>27</v>
      </c>
      <c r="C9" s="25" t="s">
        <v>28</v>
      </c>
      <c r="D9" s="32" t="s">
        <v>29</v>
      </c>
      <c r="E9" s="33">
        <v>180</v>
      </c>
      <c r="F9" s="33">
        <v>90</v>
      </c>
      <c r="G9" s="33">
        <v>90</v>
      </c>
      <c r="H9" s="28">
        <v>175.368839</v>
      </c>
      <c r="I9" s="40">
        <f t="shared" si="0"/>
        <v>0.974271327777778</v>
      </c>
      <c r="J9" s="41">
        <v>87.684419</v>
      </c>
      <c r="K9" s="42" t="s">
        <v>30</v>
      </c>
      <c r="L9" s="45"/>
    </row>
    <row r="10" s="9" customFormat="1" ht="75" customHeight="1" spans="1:11">
      <c r="A10" s="24">
        <v>6</v>
      </c>
      <c r="B10" s="25" t="s">
        <v>31</v>
      </c>
      <c r="C10" s="25" t="s">
        <v>32</v>
      </c>
      <c r="D10" s="32" t="s">
        <v>33</v>
      </c>
      <c r="E10" s="33">
        <v>100</v>
      </c>
      <c r="F10" s="33">
        <v>50</v>
      </c>
      <c r="G10" s="33">
        <v>50</v>
      </c>
      <c r="H10" s="28">
        <v>68.561821</v>
      </c>
      <c r="I10" s="40">
        <f t="shared" si="0"/>
        <v>0.68561821</v>
      </c>
      <c r="J10" s="41">
        <v>34.28091</v>
      </c>
      <c r="K10" s="43"/>
    </row>
    <row r="11" s="12" customFormat="1" ht="66" customHeight="1" spans="1:11">
      <c r="A11" s="24">
        <v>7</v>
      </c>
      <c r="B11" s="25" t="s">
        <v>34</v>
      </c>
      <c r="C11" s="25" t="s">
        <v>35</v>
      </c>
      <c r="D11" s="32" t="s">
        <v>36</v>
      </c>
      <c r="E11" s="33">
        <v>80</v>
      </c>
      <c r="F11" s="33">
        <v>40</v>
      </c>
      <c r="G11" s="33">
        <v>40</v>
      </c>
      <c r="H11" s="28">
        <v>71.5744</v>
      </c>
      <c r="I11" s="40">
        <f t="shared" si="0"/>
        <v>0.89468</v>
      </c>
      <c r="J11" s="41">
        <v>35.7872</v>
      </c>
      <c r="K11" s="44"/>
    </row>
    <row r="12" s="8" customFormat="1" ht="37" customHeight="1" spans="1:11">
      <c r="A12" s="34" t="s">
        <v>37</v>
      </c>
      <c r="B12" s="34"/>
      <c r="C12" s="34"/>
      <c r="D12" s="34"/>
      <c r="E12" s="35">
        <f>SUM(E5:E11)</f>
        <v>743.174</v>
      </c>
      <c r="F12" s="35">
        <f>SUM(F5:F11)</f>
        <v>370.812</v>
      </c>
      <c r="G12" s="35">
        <f>SUM(G5:G11)</f>
        <v>372.362</v>
      </c>
      <c r="H12" s="35">
        <f>SUM(H5:H11)</f>
        <v>697.04156</v>
      </c>
      <c r="I12" s="35"/>
      <c r="J12" s="35">
        <f>SUM(J5:J11)</f>
        <v>347.745779</v>
      </c>
      <c r="K12" s="46"/>
    </row>
  </sheetData>
  <mergeCells count="15">
    <mergeCell ref="A1:K1"/>
    <mergeCell ref="G2:K2"/>
    <mergeCell ref="F3:G3"/>
    <mergeCell ref="A12:C12"/>
    <mergeCell ref="A3:A4"/>
    <mergeCell ref="B3:B4"/>
    <mergeCell ref="C3:C4"/>
    <mergeCell ref="D3:D4"/>
    <mergeCell ref="E3:E4"/>
    <mergeCell ref="H3:H4"/>
    <mergeCell ref="I3:I4"/>
    <mergeCell ref="J3:J4"/>
    <mergeCell ref="K3:K4"/>
    <mergeCell ref="K5:K8"/>
    <mergeCell ref="K9:K11"/>
  </mergeCells>
  <pageMargins left="0.7" right="0.7" top="0.75" bottom="0.75" header="0.3" footer="0.3"/>
  <pageSetup paperSize="9" scale="6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:R41"/>
  <sheetViews>
    <sheetView topLeftCell="A28" workbookViewId="0">
      <selection activeCell="O40" sqref="O40"/>
    </sheetView>
  </sheetViews>
  <sheetFormatPr defaultColWidth="9" defaultRowHeight="13.5"/>
  <cols>
    <col min="13" max="13" width="9.375"/>
  </cols>
  <sheetData>
    <row r="1" customHeight="1"/>
    <row r="7" customHeight="1"/>
    <row r="9" customHeight="1"/>
    <row r="10" ht="14.25"/>
    <row r="11" ht="58.5" customHeight="1" spans="10:18">
      <c r="J11" s="1">
        <v>1</v>
      </c>
      <c r="K11" s="1" t="s">
        <v>38</v>
      </c>
      <c r="L11" s="1">
        <v>12</v>
      </c>
      <c r="M11" s="1">
        <v>12</v>
      </c>
      <c r="N11" s="1">
        <v>12</v>
      </c>
      <c r="O11" s="1">
        <v>12</v>
      </c>
      <c r="P11" s="1">
        <v>12</v>
      </c>
      <c r="Q11" s="5" t="s">
        <v>39</v>
      </c>
      <c r="R11" s="1" t="s">
        <v>40</v>
      </c>
    </row>
    <row r="12" ht="29.25" spans="10:18">
      <c r="J12" s="1"/>
      <c r="K12" s="1"/>
      <c r="L12" s="1"/>
      <c r="M12" s="1"/>
      <c r="N12" s="1"/>
      <c r="O12" s="1"/>
      <c r="P12" s="1"/>
      <c r="Q12" s="6" t="s">
        <v>41</v>
      </c>
      <c r="R12" s="1"/>
    </row>
    <row r="13" ht="57.75" spans="10:18">
      <c r="J13" s="2">
        <v>2</v>
      </c>
      <c r="K13" s="2" t="s">
        <v>42</v>
      </c>
      <c r="L13" s="2">
        <v>14</v>
      </c>
      <c r="M13" s="2">
        <v>14</v>
      </c>
      <c r="N13" s="2">
        <v>14</v>
      </c>
      <c r="O13" s="2">
        <v>14</v>
      </c>
      <c r="P13" s="2">
        <v>14</v>
      </c>
      <c r="Q13" s="2" t="s">
        <v>43</v>
      </c>
      <c r="R13" s="2" t="s">
        <v>44</v>
      </c>
    </row>
    <row r="14" ht="57.75" spans="10:18">
      <c r="J14" s="2">
        <v>3</v>
      </c>
      <c r="K14" s="2" t="s">
        <v>45</v>
      </c>
      <c r="L14" s="2">
        <v>4.2</v>
      </c>
      <c r="M14" s="2">
        <v>4.2</v>
      </c>
      <c r="N14" s="2">
        <v>4.2</v>
      </c>
      <c r="O14" s="2">
        <v>4.2</v>
      </c>
      <c r="P14" s="2">
        <v>4.2</v>
      </c>
      <c r="Q14" s="2" t="s">
        <v>46</v>
      </c>
      <c r="R14" s="2" t="s">
        <v>47</v>
      </c>
    </row>
    <row r="15" ht="114.75" spans="10:18">
      <c r="J15" s="2">
        <v>4</v>
      </c>
      <c r="K15" s="2" t="s">
        <v>48</v>
      </c>
      <c r="L15" s="2">
        <v>18</v>
      </c>
      <c r="M15" s="2">
        <v>7</v>
      </c>
      <c r="N15" s="2">
        <v>7</v>
      </c>
      <c r="O15" s="2">
        <v>7</v>
      </c>
      <c r="P15" s="2">
        <v>7</v>
      </c>
      <c r="Q15" s="2" t="s">
        <v>49</v>
      </c>
      <c r="R15" s="2" t="s">
        <v>50</v>
      </c>
    </row>
    <row r="16" ht="58.5" customHeight="1" spans="10:18">
      <c r="J16" s="2">
        <v>5</v>
      </c>
      <c r="K16" s="2" t="s">
        <v>51</v>
      </c>
      <c r="L16" s="2">
        <v>15</v>
      </c>
      <c r="M16" s="2">
        <v>15</v>
      </c>
      <c r="N16" s="2">
        <v>15</v>
      </c>
      <c r="O16" s="2">
        <v>15</v>
      </c>
      <c r="P16" s="2">
        <v>15</v>
      </c>
      <c r="Q16" s="2" t="s">
        <v>52</v>
      </c>
      <c r="R16" s="2" t="s">
        <v>53</v>
      </c>
    </row>
    <row r="17" ht="114.75" spans="10:18">
      <c r="J17" s="2">
        <v>6</v>
      </c>
      <c r="K17" s="2" t="s">
        <v>54</v>
      </c>
      <c r="L17" s="2">
        <v>30</v>
      </c>
      <c r="M17" s="2">
        <v>9.907357</v>
      </c>
      <c r="N17" s="2">
        <v>9.907357</v>
      </c>
      <c r="O17" s="2">
        <v>9.907357</v>
      </c>
      <c r="P17" s="2">
        <v>9.907357</v>
      </c>
      <c r="Q17" s="7" t="s">
        <v>55</v>
      </c>
      <c r="R17" s="2" t="s">
        <v>56</v>
      </c>
    </row>
    <row r="18" ht="57.75" spans="10:18">
      <c r="J18" s="2"/>
      <c r="K18" s="2" t="s">
        <v>57</v>
      </c>
      <c r="L18" s="2"/>
      <c r="M18" s="2">
        <v>0.5624</v>
      </c>
      <c r="N18" s="2">
        <v>0.5624</v>
      </c>
      <c r="O18" s="2">
        <v>0.5624</v>
      </c>
      <c r="P18" s="2">
        <v>0.5624</v>
      </c>
      <c r="Q18" s="7" t="s">
        <v>58</v>
      </c>
      <c r="R18" s="2" t="s">
        <v>59</v>
      </c>
    </row>
    <row r="19" ht="86.25" spans="10:18">
      <c r="J19" s="2">
        <v>7</v>
      </c>
      <c r="K19" s="2" t="s">
        <v>60</v>
      </c>
      <c r="L19" s="2">
        <v>35</v>
      </c>
      <c r="M19" s="2">
        <v>7.65</v>
      </c>
      <c r="N19" s="2">
        <v>7.65</v>
      </c>
      <c r="O19" s="2">
        <v>7.65</v>
      </c>
      <c r="P19" s="2">
        <v>7.65</v>
      </c>
      <c r="Q19" s="7" t="s">
        <v>61</v>
      </c>
      <c r="R19" s="2" t="s">
        <v>62</v>
      </c>
    </row>
    <row r="20" ht="114.75" spans="10:18">
      <c r="J20" s="2"/>
      <c r="K20" s="2" t="s">
        <v>63</v>
      </c>
      <c r="L20" s="2"/>
      <c r="M20" s="2">
        <v>7.510194</v>
      </c>
      <c r="N20" s="2">
        <v>7.510194</v>
      </c>
      <c r="O20" s="2">
        <v>7.510194</v>
      </c>
      <c r="P20" s="2">
        <v>7.510194</v>
      </c>
      <c r="Q20" s="7" t="s">
        <v>55</v>
      </c>
      <c r="R20" s="2" t="s">
        <v>56</v>
      </c>
    </row>
    <row r="21" ht="58.5" customHeight="1" spans="10:18">
      <c r="J21" s="2">
        <v>8</v>
      </c>
      <c r="K21" s="2" t="s">
        <v>64</v>
      </c>
      <c r="L21" s="2">
        <v>30.8</v>
      </c>
      <c r="M21" s="2">
        <v>5.995</v>
      </c>
      <c r="N21" s="2">
        <v>5.995</v>
      </c>
      <c r="O21" s="2"/>
      <c r="P21" s="2">
        <v>5.995</v>
      </c>
      <c r="Q21" s="2" t="s">
        <v>65</v>
      </c>
      <c r="R21" s="2" t="s">
        <v>66</v>
      </c>
    </row>
    <row r="22" ht="57.75" spans="10:18">
      <c r="J22" s="2"/>
      <c r="K22" s="2" t="s">
        <v>67</v>
      </c>
      <c r="L22" s="2"/>
      <c r="M22" s="2">
        <v>4.1904</v>
      </c>
      <c r="N22" s="2">
        <v>4.1904</v>
      </c>
      <c r="O22" s="2">
        <v>4.1904</v>
      </c>
      <c r="P22" s="2">
        <v>4.1904</v>
      </c>
      <c r="Q22" s="2" t="s">
        <v>68</v>
      </c>
      <c r="R22" s="2" t="s">
        <v>69</v>
      </c>
    </row>
    <row r="23" ht="114.75" spans="10:18">
      <c r="J23" s="2"/>
      <c r="K23" s="2" t="s">
        <v>70</v>
      </c>
      <c r="L23" s="2"/>
      <c r="M23" s="2">
        <v>10.900717</v>
      </c>
      <c r="N23" s="2">
        <v>10.900717</v>
      </c>
      <c r="O23" s="2"/>
      <c r="P23" s="2">
        <v>10.900717</v>
      </c>
      <c r="Q23" s="7" t="s">
        <v>55</v>
      </c>
      <c r="R23" s="2" t="s">
        <v>56</v>
      </c>
    </row>
    <row r="24" ht="57.75" spans="10:18">
      <c r="J24" s="2"/>
      <c r="K24" s="2" t="s">
        <v>71</v>
      </c>
      <c r="L24" s="2"/>
      <c r="M24" s="2">
        <v>8.335</v>
      </c>
      <c r="N24" s="2">
        <v>8.335</v>
      </c>
      <c r="O24" s="2">
        <v>8.335</v>
      </c>
      <c r="P24" s="2">
        <v>8.335</v>
      </c>
      <c r="Q24" s="7" t="s">
        <v>72</v>
      </c>
      <c r="R24" s="2" t="s">
        <v>73</v>
      </c>
    </row>
    <row r="25" ht="57.75" spans="10:18">
      <c r="J25" s="2"/>
      <c r="K25" s="2" t="s">
        <v>74</v>
      </c>
      <c r="L25" s="2"/>
      <c r="M25" s="2">
        <v>2.5386</v>
      </c>
      <c r="N25" s="2">
        <v>2.5386</v>
      </c>
      <c r="O25" s="2">
        <v>2.5386</v>
      </c>
      <c r="P25" s="2">
        <v>2.5386</v>
      </c>
      <c r="Q25" s="7" t="s">
        <v>75</v>
      </c>
      <c r="R25" s="2" t="s">
        <v>59</v>
      </c>
    </row>
    <row r="26" ht="57.75" spans="10:18">
      <c r="J26" s="2">
        <v>9</v>
      </c>
      <c r="K26" s="2" t="s">
        <v>76</v>
      </c>
      <c r="L26" s="2">
        <v>21</v>
      </c>
      <c r="M26" s="2">
        <v>1.56</v>
      </c>
      <c r="N26" s="2">
        <v>1.56</v>
      </c>
      <c r="O26" s="2">
        <v>0.78</v>
      </c>
      <c r="P26" s="2">
        <v>1.56</v>
      </c>
      <c r="Q26" s="2" t="s">
        <v>77</v>
      </c>
      <c r="R26" s="2" t="s">
        <v>78</v>
      </c>
    </row>
    <row r="27" ht="57.75" spans="10:18">
      <c r="J27" s="2"/>
      <c r="K27" s="2" t="s">
        <v>79</v>
      </c>
      <c r="L27" s="2"/>
      <c r="M27" s="2">
        <v>0.2228</v>
      </c>
      <c r="N27" s="2">
        <v>0.2228</v>
      </c>
      <c r="O27" s="2">
        <v>0.2228</v>
      </c>
      <c r="P27" s="2">
        <v>0.2228</v>
      </c>
      <c r="Q27" s="2" t="s">
        <v>80</v>
      </c>
      <c r="R27" s="2" t="s">
        <v>81</v>
      </c>
    </row>
    <row r="28" ht="58.5" customHeight="1" spans="10:18">
      <c r="J28" s="2"/>
      <c r="K28" s="2" t="s">
        <v>82</v>
      </c>
      <c r="L28" s="2"/>
      <c r="M28" s="2">
        <v>5.03</v>
      </c>
      <c r="N28" s="2">
        <v>5.03</v>
      </c>
      <c r="O28" s="2">
        <v>5.03</v>
      </c>
      <c r="P28" s="2">
        <v>5.03</v>
      </c>
      <c r="Q28" s="2" t="s">
        <v>83</v>
      </c>
      <c r="R28" s="2" t="s">
        <v>84</v>
      </c>
    </row>
    <row r="29" ht="57.75" spans="10:18">
      <c r="J29" s="2"/>
      <c r="K29" s="2" t="s">
        <v>85</v>
      </c>
      <c r="L29" s="2"/>
      <c r="M29" s="2">
        <v>0.9</v>
      </c>
      <c r="N29" s="2">
        <v>0.9</v>
      </c>
      <c r="O29" s="2">
        <v>0.9</v>
      </c>
      <c r="P29" s="2">
        <v>0.9</v>
      </c>
      <c r="Q29" s="2" t="s">
        <v>86</v>
      </c>
      <c r="R29" s="2" t="s">
        <v>87</v>
      </c>
    </row>
    <row r="30" ht="114.75" spans="10:18">
      <c r="J30" s="2"/>
      <c r="K30" s="2" t="s">
        <v>88</v>
      </c>
      <c r="L30" s="2"/>
      <c r="M30" s="2">
        <v>1.481732</v>
      </c>
      <c r="N30" s="2">
        <v>1.481732</v>
      </c>
      <c r="O30" s="2">
        <v>1.481732</v>
      </c>
      <c r="P30" s="2">
        <v>1.481732</v>
      </c>
      <c r="Q30" s="7" t="s">
        <v>55</v>
      </c>
      <c r="R30" s="2" t="s">
        <v>56</v>
      </c>
    </row>
    <row r="31" ht="57.75" spans="10:18">
      <c r="J31" s="2">
        <v>10</v>
      </c>
      <c r="K31" s="2" t="s">
        <v>89</v>
      </c>
      <c r="L31" s="2"/>
      <c r="M31" s="2">
        <v>3.2969</v>
      </c>
      <c r="N31" s="2">
        <v>3.2969</v>
      </c>
      <c r="O31" s="2"/>
      <c r="P31" s="2">
        <v>3.2969</v>
      </c>
      <c r="Q31" s="7" t="s">
        <v>86</v>
      </c>
      <c r="R31" s="2" t="s">
        <v>90</v>
      </c>
    </row>
    <row r="32" ht="57.75" spans="10:18">
      <c r="J32" s="2"/>
      <c r="K32" s="2" t="s">
        <v>91</v>
      </c>
      <c r="L32" s="2"/>
      <c r="M32" s="2">
        <v>6.385</v>
      </c>
      <c r="N32" s="2">
        <v>6.385</v>
      </c>
      <c r="O32" s="2"/>
      <c r="P32" s="2">
        <v>6.385</v>
      </c>
      <c r="Q32" s="7" t="s">
        <v>92</v>
      </c>
      <c r="R32" s="2" t="s">
        <v>93</v>
      </c>
    </row>
    <row r="33" ht="57.75" spans="10:18">
      <c r="J33" s="2"/>
      <c r="K33" s="2" t="s">
        <v>91</v>
      </c>
      <c r="L33" s="2"/>
      <c r="M33" s="2">
        <v>2.415</v>
      </c>
      <c r="N33" s="2">
        <v>2.415</v>
      </c>
      <c r="O33" s="2"/>
      <c r="P33" s="2">
        <v>2.415</v>
      </c>
      <c r="Q33" s="7" t="s">
        <v>94</v>
      </c>
      <c r="R33" s="2" t="s">
        <v>95</v>
      </c>
    </row>
    <row r="34" ht="57.75" spans="10:18">
      <c r="J34" s="2"/>
      <c r="K34" s="2" t="s">
        <v>96</v>
      </c>
      <c r="L34" s="2"/>
      <c r="M34" s="2">
        <v>9.0367</v>
      </c>
      <c r="N34" s="2">
        <v>9.0367</v>
      </c>
      <c r="O34" s="2"/>
      <c r="P34" s="2">
        <v>9.0367</v>
      </c>
      <c r="Q34" s="7" t="s">
        <v>97</v>
      </c>
      <c r="R34" s="2" t="s">
        <v>98</v>
      </c>
    </row>
    <row r="35" ht="57.75" spans="10:18">
      <c r="J35" s="2"/>
      <c r="K35" s="2" t="s">
        <v>99</v>
      </c>
      <c r="L35" s="2"/>
      <c r="M35" s="2">
        <v>3</v>
      </c>
      <c r="N35" s="2">
        <v>3</v>
      </c>
      <c r="O35" s="2"/>
      <c r="P35" s="2">
        <v>3</v>
      </c>
      <c r="Q35" s="7" t="s">
        <v>100</v>
      </c>
      <c r="R35" s="2" t="s">
        <v>101</v>
      </c>
    </row>
    <row r="36" ht="72" spans="10:18">
      <c r="J36" s="2"/>
      <c r="K36" s="2" t="s">
        <v>102</v>
      </c>
      <c r="L36" s="2"/>
      <c r="M36" s="2">
        <v>15.6</v>
      </c>
      <c r="N36" s="2">
        <v>15.6</v>
      </c>
      <c r="O36" s="2"/>
      <c r="P36" s="2">
        <v>15.6</v>
      </c>
      <c r="Q36" s="7" t="s">
        <v>103</v>
      </c>
      <c r="R36" s="2" t="s">
        <v>104</v>
      </c>
    </row>
    <row r="37" ht="57.75" spans="10:18">
      <c r="J37" s="2"/>
      <c r="K37" s="2" t="s">
        <v>105</v>
      </c>
      <c r="L37" s="2"/>
      <c r="M37" s="2">
        <v>9.9</v>
      </c>
      <c r="N37" s="2">
        <v>9.9</v>
      </c>
      <c r="O37" s="2"/>
      <c r="P37" s="2">
        <v>9.9</v>
      </c>
      <c r="Q37" s="7" t="s">
        <v>106</v>
      </c>
      <c r="R37" s="2" t="s">
        <v>107</v>
      </c>
    </row>
    <row r="38" ht="57.75" spans="10:18">
      <c r="J38" s="2">
        <v>11</v>
      </c>
      <c r="K38" s="2" t="s">
        <v>108</v>
      </c>
      <c r="L38" s="2">
        <v>20</v>
      </c>
      <c r="M38" s="2">
        <v>3.6</v>
      </c>
      <c r="N38" s="2">
        <v>3.6</v>
      </c>
      <c r="O38" s="2">
        <v>3.6</v>
      </c>
      <c r="P38" s="2">
        <v>3.6</v>
      </c>
      <c r="Q38" s="2" t="s">
        <v>109</v>
      </c>
      <c r="R38" s="2" t="s">
        <v>59</v>
      </c>
    </row>
    <row r="39" ht="72" spans="10:18">
      <c r="J39" s="2"/>
      <c r="K39" s="2" t="s">
        <v>110</v>
      </c>
      <c r="L39" s="2"/>
      <c r="M39" s="2">
        <v>16.4</v>
      </c>
      <c r="N39" s="2">
        <v>16.4</v>
      </c>
      <c r="O39" s="2">
        <v>16.4</v>
      </c>
      <c r="P39" s="2">
        <v>16.4</v>
      </c>
      <c r="Q39" s="2" t="s">
        <v>111</v>
      </c>
      <c r="R39" s="2" t="s">
        <v>112</v>
      </c>
    </row>
    <row r="40" ht="15" spans="10:18">
      <c r="J40" s="2">
        <v>12</v>
      </c>
      <c r="K40" s="2" t="s">
        <v>37</v>
      </c>
      <c r="L40" s="2">
        <v>200</v>
      </c>
      <c r="M40" s="3">
        <f t="shared" ref="M40:P40" si="0">SUM(M11:M39)</f>
        <v>188.6178</v>
      </c>
      <c r="N40" s="3">
        <f t="shared" si="0"/>
        <v>188.6178</v>
      </c>
      <c r="O40" s="3">
        <f t="shared" si="0"/>
        <v>121.308483</v>
      </c>
      <c r="P40" s="3">
        <f t="shared" si="0"/>
        <v>188.6178</v>
      </c>
      <c r="Q40" s="2"/>
      <c r="R40" s="2"/>
    </row>
    <row r="41" ht="37.5" spans="10:10">
      <c r="J41" s="4" t="s">
        <v>113</v>
      </c>
    </row>
  </sheetData>
  <mergeCells count="19">
    <mergeCell ref="J11:J12"/>
    <mergeCell ref="J17:J18"/>
    <mergeCell ref="J19:J20"/>
    <mergeCell ref="J21:J25"/>
    <mergeCell ref="J26:J30"/>
    <mergeCell ref="J31:J37"/>
    <mergeCell ref="J38:J39"/>
    <mergeCell ref="K11:K12"/>
    <mergeCell ref="L11:L12"/>
    <mergeCell ref="L17:L18"/>
    <mergeCell ref="L19:L20"/>
    <mergeCell ref="L21:L25"/>
    <mergeCell ref="L26:L30"/>
    <mergeCell ref="L38:L39"/>
    <mergeCell ref="M11:M12"/>
    <mergeCell ref="N11:N12"/>
    <mergeCell ref="O11:O12"/>
    <mergeCell ref="P11:P12"/>
    <mergeCell ref="R11:R1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5:B33"/>
  <sheetViews>
    <sheetView topLeftCell="A5" workbookViewId="0">
      <selection activeCell="B33" sqref="B33"/>
    </sheetView>
  </sheetViews>
  <sheetFormatPr defaultColWidth="9" defaultRowHeight="13.5" outlineLevelCol="1"/>
  <cols>
    <col min="2" max="2" width="11.5"/>
  </cols>
  <sheetData>
    <row r="5" ht="14.25" spans="2:2">
      <c r="B5">
        <v>12</v>
      </c>
    </row>
    <row r="6" ht="15" spans="2:2">
      <c r="B6" s="1">
        <v>14</v>
      </c>
    </row>
    <row r="7" ht="15" spans="2:2">
      <c r="B7" s="2">
        <v>4.2</v>
      </c>
    </row>
    <row r="8" ht="15" spans="2:2">
      <c r="B8" s="2">
        <v>7</v>
      </c>
    </row>
    <row r="9" ht="15" spans="2:2">
      <c r="B9" s="2">
        <v>15</v>
      </c>
    </row>
    <row r="10" ht="15" spans="2:2">
      <c r="B10" s="2">
        <v>9.907357</v>
      </c>
    </row>
    <row r="11" ht="15" spans="2:2">
      <c r="B11" s="2">
        <v>0.5624</v>
      </c>
    </row>
    <row r="12" ht="15" spans="2:2">
      <c r="B12" s="2">
        <v>7.65</v>
      </c>
    </row>
    <row r="13" ht="15" spans="2:2">
      <c r="B13" s="2">
        <v>7.510194</v>
      </c>
    </row>
    <row r="14" ht="15" spans="2:2">
      <c r="B14" s="2"/>
    </row>
    <row r="15" ht="15" spans="2:2">
      <c r="B15" s="2">
        <v>4.1904</v>
      </c>
    </row>
    <row r="16" ht="15" spans="2:2">
      <c r="B16" s="2"/>
    </row>
    <row r="17" ht="15" spans="2:2">
      <c r="B17" s="2">
        <v>8.335</v>
      </c>
    </row>
    <row r="18" ht="15" spans="2:2">
      <c r="B18" s="2">
        <v>2.5386</v>
      </c>
    </row>
    <row r="19" ht="15" spans="2:2">
      <c r="B19" s="2">
        <v>0.78</v>
      </c>
    </row>
    <row r="20" ht="15" spans="2:2">
      <c r="B20" s="2">
        <v>0.2228</v>
      </c>
    </row>
    <row r="21" ht="15" spans="2:2">
      <c r="B21" s="2">
        <v>5.03</v>
      </c>
    </row>
    <row r="22" ht="15" spans="2:2">
      <c r="B22" s="2">
        <v>0.9</v>
      </c>
    </row>
    <row r="23" ht="15" spans="2:2">
      <c r="B23" s="2">
        <v>1.481732</v>
      </c>
    </row>
    <row r="24" ht="15" spans="2:2">
      <c r="B24" s="2"/>
    </row>
    <row r="25" ht="15" spans="2:2">
      <c r="B25" s="2"/>
    </row>
    <row r="26" ht="15" spans="2:2">
      <c r="B26" s="2"/>
    </row>
    <row r="27" ht="15" spans="2:2">
      <c r="B27" s="2"/>
    </row>
    <row r="28" ht="15" spans="2:2">
      <c r="B28" s="2"/>
    </row>
    <row r="29" ht="15" spans="2:2">
      <c r="B29" s="2"/>
    </row>
    <row r="30" ht="15" spans="2:2">
      <c r="B30" s="2"/>
    </row>
    <row r="31" ht="15" spans="2:2">
      <c r="B31" s="2">
        <v>3.2</v>
      </c>
    </row>
    <row r="32" ht="15" spans="2:2">
      <c r="B32" s="2">
        <v>16.4</v>
      </c>
    </row>
    <row r="33" spans="2:2">
      <c r="B33">
        <f>SUM(B5:B32)</f>
        <v>120.908483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snow</cp:lastModifiedBy>
  <dcterms:created xsi:type="dcterms:W3CDTF">2023-08-07T10:01:00Z</dcterms:created>
  <dcterms:modified xsi:type="dcterms:W3CDTF">2025-05-27T09:05:22Z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AED9BE7867924F3CB63176C25D3BBD54_13</vt:lpwstr>
  </property>
</Properties>
</file>