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<sst xmlns="http://schemas.openxmlformats.org/spreadsheetml/2006/main" count="38" uniqueCount="33">
  <si>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南京市六合区2025年夏季生态型犁耕深翻还田作业面积汇总表</t>
  </si>
  <si>
    <t>序号</t>
  </si>
  <si>
    <t>街道（村）</t>
  </si>
  <si>
    <t>社区（村）</t>
  </si>
  <si>
    <t>补助对象</t>
  </si>
  <si>
    <t>玉米种植面积（亩）</t>
  </si>
  <si>
    <t>油菜种植面积（亩）</t>
  </si>
  <si>
    <t>小麦种植面积（亩）</t>
  </si>
  <si>
    <t>深翻申报数（亩）</t>
  </si>
  <si>
    <t>审定数（亩）</t>
  </si>
  <si>
    <t>土地流转合同（亩）</t>
  </si>
  <si>
    <t>玉米</t>
  </si>
  <si>
    <t>油菜</t>
  </si>
  <si>
    <t>小麦</t>
  </si>
  <si>
    <t>1</t>
  </si>
  <si>
    <t>竹镇镇</t>
  </si>
  <si>
    <t>竹墩村</t>
  </si>
  <si>
    <t>南京市六合区冬日艳丽蔬菜专业合作社</t>
  </si>
  <si>
    <t>2</t>
  </si>
  <si>
    <t>八里村</t>
  </si>
  <si>
    <t>南京金色瀛洲生态农业开发有限公司</t>
  </si>
  <si>
    <t>3</t>
  </si>
  <si>
    <t>龙袍街道</t>
  </si>
  <si>
    <t>新城社区</t>
  </si>
  <si>
    <t>马文军</t>
  </si>
  <si>
    <t>4</t>
  </si>
  <si>
    <t>渔樵社区</t>
  </si>
  <si>
    <t>马林</t>
  </si>
  <si>
    <t>5</t>
  </si>
  <si>
    <t>楼子社区</t>
  </si>
  <si>
    <t>王长徐</t>
  </si>
  <si>
    <t>6</t>
  </si>
  <si>
    <t>新桥社区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</si>
</sst>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3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3" fontId="2" fillId="0" borderId="4" xfId="0" applyNumberFormat="1" applyFont="1" applyFill="1" applyBorder="1" applyAlignment="1">
      <alignment horizontal="center" vertical="center" wrapText="1"/>
    </xf>
    <xf numFmtId="43" fontId="2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Continuous" vertical="center" wrapText="1"/>
    </xf>
    <xf numFmtId="49" fontId="2" fillId="0" borderId="3" xfId="0" applyNumberFormat="1" applyFont="1" applyFill="1" applyBorder="1" applyAlignment="1">
      <alignment horizontal="centerContinuous" vertical="center" wrapText="1"/>
    </xf>
    <xf numFmtId="43" fontId="3" fillId="0" borderId="3" xfId="0" applyNumberFormat="1" applyFont="1" applyFill="1" applyBorder="1" applyAlignment="1">
      <alignment horizontal="centerContinuous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B13" sqref="B13"/>
    </sheetView>
  </sheetViews>
  <sheetFormatPr defaultColWidth="9" defaultRowHeight="13.5"/>
  <cols>
    <col min="11" max="11" width="9.375"/>
    <col min="12" max="12" width="11.5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</row>
    <row r="2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/>
      <c r="J2" s="4"/>
      <c r="K2" s="4" t="s">
        <v>9</v>
      </c>
      <c r="L2" s="4" t="s">
        <v>10</v>
      </c>
    </row>
    <row r="3" spans="1:12">
      <c r="A3" s="6"/>
      <c r="B3" s="6"/>
      <c r="C3" s="6"/>
      <c r="D3" s="6"/>
      <c r="E3" s="7"/>
      <c r="F3" s="6"/>
      <c r="G3" s="6"/>
      <c r="H3" s="8" t="s">
        <v>11</v>
      </c>
      <c r="I3" s="8" t="s">
        <v>12</v>
      </c>
      <c r="J3" s="8" t="s">
        <v>13</v>
      </c>
      <c r="K3" s="6"/>
      <c r="L3" s="6"/>
    </row>
    <row r="4" ht="48" customHeight="1" spans="1:12">
      <c r="A4" s="9" t="s">
        <v>14</v>
      </c>
      <c r="B4" s="9" t="s">
        <v>15</v>
      </c>
      <c r="C4" s="9" t="s">
        <v>16</v>
      </c>
      <c r="D4" s="9" t="s">
        <v>17</v>
      </c>
      <c r="E4" s="10">
        <v>55</v>
      </c>
      <c r="F4" s="10"/>
      <c r="G4" s="10"/>
      <c r="H4" s="10">
        <v>55</v>
      </c>
      <c r="I4" s="10"/>
      <c r="J4" s="10"/>
      <c r="K4" s="10">
        <f>38.76+12.71</f>
        <v>51.47</v>
      </c>
      <c r="L4" s="10">
        <f>377</f>
        <v>377</v>
      </c>
    </row>
    <row r="5" ht="48" customHeight="1" spans="1:12">
      <c r="A5" s="9" t="s">
        <v>18</v>
      </c>
      <c r="B5" s="9" t="s">
        <v>15</v>
      </c>
      <c r="C5" s="9" t="s">
        <v>19</v>
      </c>
      <c r="D5" s="9" t="s">
        <v>20</v>
      </c>
      <c r="E5" s="10">
        <v>60</v>
      </c>
      <c r="F5" s="10"/>
      <c r="G5" s="10"/>
      <c r="H5" s="10">
        <v>60</v>
      </c>
      <c r="I5" s="10"/>
      <c r="J5" s="10"/>
      <c r="K5" s="10">
        <f>4.65+36.32</f>
        <v>40.97</v>
      </c>
      <c r="L5" s="10">
        <f>26.8+82.8+103.3</f>
        <v>212.9</v>
      </c>
    </row>
    <row r="6" ht="48" customHeight="1" spans="1:12">
      <c r="A6" s="9" t="s">
        <v>21</v>
      </c>
      <c r="B6" s="11" t="s">
        <v>22</v>
      </c>
      <c r="C6" s="11" t="s">
        <v>23</v>
      </c>
      <c r="D6" s="11" t="s">
        <v>24</v>
      </c>
      <c r="E6" s="10"/>
      <c r="F6" s="10"/>
      <c r="G6" s="10">
        <v>85</v>
      </c>
      <c r="H6" s="10"/>
      <c r="I6" s="10"/>
      <c r="J6" s="10">
        <v>85</v>
      </c>
      <c r="K6" s="10">
        <v>85</v>
      </c>
      <c r="L6" s="10">
        <v>87.03</v>
      </c>
    </row>
    <row r="7" ht="48" customHeight="1" spans="1:12">
      <c r="A7" s="9" t="s">
        <v>25</v>
      </c>
      <c r="B7" s="12" t="s">
        <v>22</v>
      </c>
      <c r="C7" s="11" t="s">
        <v>26</v>
      </c>
      <c r="D7" s="11" t="s">
        <v>27</v>
      </c>
      <c r="E7" s="10"/>
      <c r="F7" s="13"/>
      <c r="G7" s="10">
        <v>464</v>
      </c>
      <c r="H7" s="10"/>
      <c r="I7" s="10"/>
      <c r="J7" s="10">
        <v>464</v>
      </c>
      <c r="K7" s="10">
        <v>227.8</v>
      </c>
      <c r="L7" s="10">
        <v>464.876</v>
      </c>
    </row>
    <row r="8" ht="48" customHeight="1" spans="1:12">
      <c r="A8" s="9" t="s">
        <v>28</v>
      </c>
      <c r="B8" s="9" t="s">
        <v>22</v>
      </c>
      <c r="C8" s="11" t="s">
        <v>29</v>
      </c>
      <c r="D8" s="11" t="s">
        <v>30</v>
      </c>
      <c r="E8" s="10"/>
      <c r="F8" s="14"/>
      <c r="G8" s="10"/>
      <c r="H8" s="10"/>
      <c r="I8" s="10"/>
      <c r="J8" s="10">
        <v>246.36</v>
      </c>
      <c r="K8" s="10">
        <v>236.92</v>
      </c>
      <c r="L8" s="10">
        <f>118.22+212.2</f>
        <v>330.42</v>
      </c>
    </row>
    <row r="9" ht="48" customHeight="1" spans="1:12">
      <c r="A9" s="9" t="s">
        <v>31</v>
      </c>
      <c r="B9" s="9" t="s">
        <v>22</v>
      </c>
      <c r="C9" s="11" t="s">
        <v>32</v>
      </c>
      <c r="D9" s="11" t="s">
        <v>27</v>
      </c>
      <c r="E9" s="10"/>
      <c r="F9" s="14"/>
      <c r="G9" s="10">
        <v>116</v>
      </c>
      <c r="H9" s="10"/>
      <c r="I9" s="10"/>
      <c r="J9" s="10">
        <v>116</v>
      </c>
      <c r="K9" s="10">
        <v>103.27</v>
      </c>
      <c r="L9" s="10">
        <v>116.8</v>
      </c>
    </row>
    <row r="10" ht="48" customHeight="1" spans="1:12">
      <c r="A10" s="15"/>
      <c r="B10" s="15"/>
      <c r="C10" s="15"/>
      <c r="D10" s="16"/>
      <c r="E10" s="17"/>
      <c r="F10" s="14"/>
      <c r="G10" s="14"/>
      <c r="H10" s="14">
        <f>SUM(H6:H9)</f>
        <v>0</v>
      </c>
      <c r="I10" s="14">
        <f>SUM(I6:I9)</f>
        <v>0</v>
      </c>
      <c r="J10" s="14"/>
      <c r="K10" s="14">
        <v>745.43</v>
      </c>
      <c r="L10" s="14">
        <v>1589.026</v>
      </c>
    </row>
  </sheetData>
  <mergeCells count="11">
    <mergeCell ref="A1:L1"/>
    <mergeCell ref="H2:J2"/>
    <mergeCell ref="A2:A3"/>
    <mergeCell ref="B2:B3"/>
    <mergeCell ref="C2:C3"/>
    <mergeCell ref="D2:D3"/>
    <mergeCell ref="E2:E3"/>
    <mergeCell ref="F2:F3"/>
    <mergeCell ref="G2:G3"/>
    <mergeCell ref="K2:K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一片云</cp:lastModifiedBy>
  <dcterms:created xsi:type="dcterms:W3CDTF">2025-09-11T01:02:16Z</dcterms:created>
  <dcterms:modified xsi:type="dcterms:W3CDTF">2025-09-11T01:11:08Z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727998F053994D7A864469FE1A548567_11</vt:lpwstr>
  </property>
  <property fmtid="{D5CDD505-2E9C-101B-9397-08002B2CF9AE}" pid="3" name="KSOProductBuildVer">
    <vt:lpwstr>2052-12.1.0.22529</vt:lpwstr>
  </property>
</Properties>
</file>