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950" windowHeight="6580" tabRatio="764"/>
  </bookViews>
  <sheets>
    <sheet name="入职奖励-补贴申报版" sheetId="12" r:id="rId1"/>
  </sheets>
  <definedNames>
    <definedName name="_xlnm._FilterDatabase" localSheetId="0" hidden="1">'入职奖励-补贴申报版'!$A$3:$R$15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<sst xmlns="http://schemas.openxmlformats.org/spreadsheetml/2006/main" count="77" uniqueCount="48">
  <si>
    <t>六合区2025年下半年养老服务机构从业人员入职奖励分配表</t>
  </si>
  <si>
    <t xml:space="preserve">单位（盖章）： </t>
  </si>
  <si>
    <t>填表时间：2025.11</t>
  </si>
  <si>
    <t>序号</t>
  </si>
  <si>
    <t>街镇</t>
  </si>
  <si>
    <t>工作地点</t>
  </si>
  <si>
    <t>申报人姓名</t>
  </si>
  <si>
    <t>奖励
等级</t>
  </si>
  <si>
    <t>奖励标准金额</t>
  </si>
  <si>
    <t>第一年
(10%/25%)</t>
  </si>
  <si>
    <t>第二年（15%/25%）</t>
  </si>
  <si>
    <t>第三年
(20%/25%)</t>
  </si>
  <si>
    <t>第四年
(25%/25%)</t>
  </si>
  <si>
    <t>第五年
(30%/0)</t>
  </si>
  <si>
    <t>已领取年限</t>
  </si>
  <si>
    <t>已领取奖励金额</t>
  </si>
  <si>
    <t>申请年限</t>
  </si>
  <si>
    <t>本次申请金额</t>
  </si>
  <si>
    <t>合计</t>
  </si>
  <si>
    <t>市奖励金额</t>
  </si>
  <si>
    <t>区奖励金额</t>
  </si>
  <si>
    <t>备注</t>
  </si>
  <si>
    <t>程桥</t>
  </si>
  <si>
    <t>南京市六合区晚晴养老服务中心</t>
  </si>
  <si>
    <t>王子月</t>
  </si>
  <si>
    <t>全日制本科</t>
  </si>
  <si>
    <t>/</t>
  </si>
  <si>
    <t>第1年</t>
  </si>
  <si>
    <t>第2年</t>
  </si>
  <si>
    <t>南京市孝诚养老服务中心</t>
  </si>
  <si>
    <t>高唱</t>
  </si>
  <si>
    <t>全日制大专</t>
  </si>
  <si>
    <t>马鞍</t>
  </si>
  <si>
    <t>南京市六合区长乐养老服务中心</t>
  </si>
  <si>
    <t>项燕</t>
  </si>
  <si>
    <t>全日制
中专</t>
  </si>
  <si>
    <t>第1-2年</t>
  </si>
  <si>
    <t>第3年</t>
  </si>
  <si>
    <t>张华琴</t>
  </si>
  <si>
    <t>非全日制
大专</t>
  </si>
  <si>
    <t>杨春</t>
  </si>
  <si>
    <t>赵俊明</t>
  </si>
  <si>
    <t>吕亚娟</t>
  </si>
  <si>
    <t>全日制
本科</t>
  </si>
  <si>
    <t>谢媛</t>
  </si>
  <si>
    <t>马其凤</t>
  </si>
  <si>
    <t>单位：元</t>
  </si>
  <si>
    <t>制表人：                      核查人：                              审核人：     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</si>
</sst>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b/>
      <sz val="20"/>
      <name val="黑体"/>
      <charset val="134"/>
    </font>
    <font>
      <b/>
      <sz val="14"/>
      <name val="仿宋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方正仿宋简体"/>
      <charset val="134"/>
    </font>
    <font>
      <sz val="14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zoomScale="55" zoomScaleNormal="55" workbookViewId="0">
      <selection activeCell="N5" sqref="N5"/>
    </sheetView>
  </sheetViews>
  <sheetFormatPr defaultColWidth="9" defaultRowHeight="14"/>
  <cols>
    <col min="1" max="1" width="5" style="4" customWidth="1"/>
    <col min="2" max="2" width="9.025" style="4" customWidth="1"/>
    <col min="3" max="3" width="18.4666666666667" style="4" customWidth="1"/>
    <col min="4" max="4" width="11.25" style="4" customWidth="1"/>
    <col min="5" max="5" width="9.01666666666667" style="5" customWidth="1"/>
    <col min="6" max="6" width="10.625" style="5" customWidth="1"/>
    <col min="7" max="11" width="12.625" style="5" customWidth="1"/>
    <col min="12" max="13" width="8.625" style="5" customWidth="1"/>
    <col min="14" max="14" width="10" style="5" customWidth="1"/>
    <col min="15" max="15" width="9.025" style="6" customWidth="1"/>
    <col min="16" max="16" width="9.85833333333333" style="6" customWidth="1"/>
    <col min="17" max="17" width="7.5" style="6" customWidth="1"/>
    <col min="18" max="18" width="8.74166666666667" style="6" customWidth="1"/>
    <col min="19" max="16384" width="9" style="7"/>
  </cols>
  <sheetData>
    <row r="1" ht="48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40" customHeight="1" spans="1:19">
      <c r="A2" s="9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1" t="s">
        <v>2</v>
      </c>
      <c r="N2" s="11"/>
      <c r="O2" s="11"/>
      <c r="P2" s="11"/>
      <c r="Q2" s="11"/>
      <c r="R2" s="11"/>
      <c r="S2" s="11"/>
    </row>
    <row r="3" s="2" customFormat="1" ht="74" customHeight="1" spans="1:1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3" t="s">
        <v>19</v>
      </c>
      <c r="R3" s="13" t="s">
        <v>20</v>
      </c>
      <c r="S3" s="13" t="s">
        <v>21</v>
      </c>
    </row>
    <row r="4" s="3" customFormat="1" ht="45" customHeight="1" spans="1:19">
      <c r="A4" s="14">
        <v>1</v>
      </c>
      <c r="B4" s="14" t="s">
        <v>22</v>
      </c>
      <c r="C4" s="14" t="s">
        <v>23</v>
      </c>
      <c r="D4" s="14" t="s">
        <v>24</v>
      </c>
      <c r="E4" s="14" t="s">
        <v>25</v>
      </c>
      <c r="F4" s="14">
        <v>50000</v>
      </c>
      <c r="G4" s="14">
        <v>12500</v>
      </c>
      <c r="H4" s="14">
        <v>12500</v>
      </c>
      <c r="I4" s="14">
        <v>12500</v>
      </c>
      <c r="J4" s="14">
        <v>12500</v>
      </c>
      <c r="K4" s="14" t="s">
        <v>26</v>
      </c>
      <c r="L4" s="14" t="s">
        <v>27</v>
      </c>
      <c r="M4" s="14">
        <v>12500</v>
      </c>
      <c r="N4" s="14" t="s">
        <v>28</v>
      </c>
      <c r="O4" s="14">
        <v>12500</v>
      </c>
      <c r="P4" s="15">
        <f>O4+O5</f>
        <v>22500</v>
      </c>
      <c r="Q4" s="16">
        <f>P4/2</f>
        <v>11250</v>
      </c>
      <c r="R4" s="16">
        <f>Q4</f>
        <v>11250</v>
      </c>
      <c r="S4" s="17"/>
    </row>
    <row r="5" s="3" customFormat="1" ht="40" customHeight="1" spans="1:19">
      <c r="A5" s="14">
        <v>2</v>
      </c>
      <c r="B5" s="14"/>
      <c r="C5" s="18" t="s">
        <v>29</v>
      </c>
      <c r="D5" s="18" t="s">
        <v>30</v>
      </c>
      <c r="E5" s="14" t="s">
        <v>31</v>
      </c>
      <c r="F5" s="14">
        <v>40000</v>
      </c>
      <c r="G5" s="14">
        <v>10000</v>
      </c>
      <c r="H5" s="14">
        <v>10000</v>
      </c>
      <c r="I5" s="14">
        <v>10000</v>
      </c>
      <c r="J5" s="14">
        <v>10000</v>
      </c>
      <c r="K5" s="14" t="s">
        <v>26</v>
      </c>
      <c r="L5" s="14" t="s">
        <v>27</v>
      </c>
      <c r="M5" s="19">
        <v>10000</v>
      </c>
      <c r="N5" s="14" t="s">
        <v>28</v>
      </c>
      <c r="O5" s="19">
        <v>10000</v>
      </c>
      <c r="P5" s="20"/>
      <c r="Q5" s="21"/>
      <c r="R5" s="21"/>
      <c r="S5" s="22"/>
    </row>
    <row r="6" s="3" customFormat="1" ht="40" customHeight="1" spans="1:19">
      <c r="A6" s="14">
        <v>3</v>
      </c>
      <c r="B6" s="14" t="s">
        <v>32</v>
      </c>
      <c r="C6" s="14" t="s">
        <v>33</v>
      </c>
      <c r="D6" s="18" t="s">
        <v>34</v>
      </c>
      <c r="E6" s="14" t="s">
        <v>35</v>
      </c>
      <c r="F6" s="19">
        <v>30000</v>
      </c>
      <c r="G6" s="19">
        <v>7500</v>
      </c>
      <c r="H6" s="19">
        <v>7500</v>
      </c>
      <c r="I6" s="19">
        <v>7500</v>
      </c>
      <c r="J6" s="19">
        <v>7500</v>
      </c>
      <c r="K6" s="14" t="s">
        <v>26</v>
      </c>
      <c r="L6" s="14" t="s">
        <v>36</v>
      </c>
      <c r="M6" s="19">
        <v>15000</v>
      </c>
      <c r="N6" s="14" t="s">
        <v>37</v>
      </c>
      <c r="O6" s="19">
        <v>7500</v>
      </c>
      <c r="P6" s="15">
        <f>SUM(O6:O12)</f>
        <v>59000</v>
      </c>
      <c r="Q6" s="15">
        <f>P6/2</f>
        <v>29500</v>
      </c>
      <c r="R6" s="15">
        <f>P6/2</f>
        <v>29500</v>
      </c>
      <c r="S6" s="22"/>
    </row>
    <row r="7" s="3" customFormat="1" ht="40" customHeight="1" spans="1:19">
      <c r="A7" s="14">
        <v>4</v>
      </c>
      <c r="B7" s="14"/>
      <c r="C7" s="14"/>
      <c r="D7" s="18" t="s">
        <v>38</v>
      </c>
      <c r="E7" s="14" t="s">
        <v>39</v>
      </c>
      <c r="F7" s="19">
        <v>28000</v>
      </c>
      <c r="G7" s="19">
        <v>7000</v>
      </c>
      <c r="H7" s="19">
        <v>7000</v>
      </c>
      <c r="I7" s="19">
        <v>7000</v>
      </c>
      <c r="J7" s="19">
        <v>7000</v>
      </c>
      <c r="K7" s="14" t="s">
        <v>26</v>
      </c>
      <c r="L7" s="14" t="s">
        <v>36</v>
      </c>
      <c r="M7" s="19">
        <v>14000</v>
      </c>
      <c r="N7" s="14" t="s">
        <v>37</v>
      </c>
      <c r="O7" s="19">
        <v>7000</v>
      </c>
      <c r="P7" s="23"/>
      <c r="Q7" s="23"/>
      <c r="R7" s="23"/>
      <c r="S7" s="22"/>
    </row>
    <row r="8" s="3" customFormat="1" ht="40" customHeight="1" spans="1:19">
      <c r="A8" s="14">
        <v>5</v>
      </c>
      <c r="B8" s="14"/>
      <c r="C8" s="14"/>
      <c r="D8" s="18" t="s">
        <v>40</v>
      </c>
      <c r="E8" s="14" t="s">
        <v>35</v>
      </c>
      <c r="F8" s="19">
        <v>30000</v>
      </c>
      <c r="G8" s="19">
        <v>7500</v>
      </c>
      <c r="H8" s="19">
        <v>7500</v>
      </c>
      <c r="I8" s="19">
        <v>7500</v>
      </c>
      <c r="J8" s="19">
        <v>7500</v>
      </c>
      <c r="K8" s="14" t="s">
        <v>26</v>
      </c>
      <c r="L8" s="14" t="s">
        <v>36</v>
      </c>
      <c r="M8" s="19">
        <v>15000</v>
      </c>
      <c r="N8" s="14" t="s">
        <v>37</v>
      </c>
      <c r="O8" s="19">
        <v>7500</v>
      </c>
      <c r="P8" s="23"/>
      <c r="Q8" s="23"/>
      <c r="R8" s="23"/>
      <c r="S8" s="22"/>
    </row>
    <row r="9" s="3" customFormat="1" ht="40" customHeight="1" spans="1:19">
      <c r="A9" s="14">
        <v>6</v>
      </c>
      <c r="B9" s="14"/>
      <c r="C9" s="14"/>
      <c r="D9" s="18" t="s">
        <v>41</v>
      </c>
      <c r="E9" s="14" t="s">
        <v>39</v>
      </c>
      <c r="F9" s="19">
        <v>28000</v>
      </c>
      <c r="G9" s="19">
        <v>7000</v>
      </c>
      <c r="H9" s="19">
        <v>7000</v>
      </c>
      <c r="I9" s="19">
        <v>7000</v>
      </c>
      <c r="J9" s="19">
        <v>7000</v>
      </c>
      <c r="K9" s="14" t="s">
        <v>26</v>
      </c>
      <c r="L9" s="14" t="s">
        <v>36</v>
      </c>
      <c r="M9" s="19">
        <v>14000</v>
      </c>
      <c r="N9" s="14" t="s">
        <v>37</v>
      </c>
      <c r="O9" s="19">
        <v>7000</v>
      </c>
      <c r="P9" s="23"/>
      <c r="Q9" s="23"/>
      <c r="R9" s="23"/>
      <c r="S9" s="22"/>
    </row>
    <row r="10" s="3" customFormat="1" ht="40" customHeight="1" spans="1:19">
      <c r="A10" s="14">
        <v>7</v>
      </c>
      <c r="B10" s="14"/>
      <c r="C10" s="14"/>
      <c r="D10" s="18" t="s">
        <v>42</v>
      </c>
      <c r="E10" s="14" t="s">
        <v>43</v>
      </c>
      <c r="F10" s="19">
        <v>50000</v>
      </c>
      <c r="G10" s="19">
        <v>12500</v>
      </c>
      <c r="H10" s="19">
        <v>12500</v>
      </c>
      <c r="I10" s="19">
        <v>12500</v>
      </c>
      <c r="J10" s="19">
        <v>12500</v>
      </c>
      <c r="K10" s="14" t="s">
        <v>26</v>
      </c>
      <c r="L10" s="14" t="s">
        <v>27</v>
      </c>
      <c r="M10" s="19">
        <v>12500</v>
      </c>
      <c r="N10" s="14" t="s">
        <v>28</v>
      </c>
      <c r="O10" s="19">
        <v>12500</v>
      </c>
      <c r="P10" s="23"/>
      <c r="Q10" s="23"/>
      <c r="R10" s="23"/>
      <c r="S10" s="22"/>
    </row>
    <row r="11" s="3" customFormat="1" ht="40" customHeight="1" spans="1:19">
      <c r="A11" s="14">
        <v>8</v>
      </c>
      <c r="B11" s="14"/>
      <c r="C11" s="14"/>
      <c r="D11" s="18" t="s">
        <v>44</v>
      </c>
      <c r="E11" s="14" t="s">
        <v>31</v>
      </c>
      <c r="F11" s="14">
        <v>40000</v>
      </c>
      <c r="G11" s="14">
        <v>10000</v>
      </c>
      <c r="H11" s="14">
        <v>10000</v>
      </c>
      <c r="I11" s="14">
        <v>10000</v>
      </c>
      <c r="J11" s="14">
        <v>10000</v>
      </c>
      <c r="K11" s="14" t="s">
        <v>26</v>
      </c>
      <c r="L11" s="14" t="s">
        <v>26</v>
      </c>
      <c r="M11" s="14" t="s">
        <v>26</v>
      </c>
      <c r="N11" s="14" t="s">
        <v>27</v>
      </c>
      <c r="O11" s="19">
        <v>10000</v>
      </c>
      <c r="P11" s="23"/>
      <c r="Q11" s="23"/>
      <c r="R11" s="23"/>
      <c r="S11" s="22"/>
    </row>
    <row r="12" s="3" customFormat="1" ht="40" customHeight="1" spans="1:19">
      <c r="A12" s="14">
        <v>9</v>
      </c>
      <c r="B12" s="14"/>
      <c r="C12" s="14"/>
      <c r="D12" s="18" t="s">
        <v>45</v>
      </c>
      <c r="E12" s="14" t="s">
        <v>35</v>
      </c>
      <c r="F12" s="19">
        <v>30000</v>
      </c>
      <c r="G12" s="19">
        <v>7500</v>
      </c>
      <c r="H12" s="19">
        <v>7500</v>
      </c>
      <c r="I12" s="19">
        <v>7500</v>
      </c>
      <c r="J12" s="19">
        <v>7500</v>
      </c>
      <c r="K12" s="14" t="s">
        <v>26</v>
      </c>
      <c r="L12" s="14" t="s">
        <v>26</v>
      </c>
      <c r="M12" s="14" t="s">
        <v>26</v>
      </c>
      <c r="N12" s="14" t="s">
        <v>27</v>
      </c>
      <c r="O12" s="19">
        <v>7500</v>
      </c>
      <c r="P12" s="20"/>
      <c r="Q12" s="20"/>
      <c r="R12" s="20"/>
      <c r="S12" s="22"/>
    </row>
    <row r="13" s="3" customFormat="1" ht="40" customHeight="1" spans="1:19">
      <c r="A13" s="19" t="s">
        <v>18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f>SUM(O4:O12)</f>
        <v>81500</v>
      </c>
      <c r="P13" s="19">
        <f>SUM(P4:P12)</f>
        <v>81500</v>
      </c>
      <c r="Q13" s="19">
        <f>SUM(Q4:Q12)</f>
        <v>40750</v>
      </c>
      <c r="R13" s="19">
        <f>SUM(R4:R12)</f>
        <v>40750</v>
      </c>
      <c r="S13" s="22"/>
    </row>
    <row r="14" s="3" customFormat="1" ht="17.5" spans="1:19">
      <c r="A14" s="24" t="s">
        <v>46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6"/>
      <c r="Q14" s="26"/>
      <c r="R14" s="26"/>
    </row>
    <row r="15" s="3" customFormat="1" ht="17.5" spans="1:19">
      <c r="A15" s="27" t="s">
        <v>47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</sheetData>
  <autoFilter xmlns:etc="http://www.wps.cn/officeDocument/2017/etCustomData" ref="A3:R15" etc:filterBottomFollowUsedRange="0">
    <extLst/>
  </autoFilter>
  <mergeCells count="15">
    <mergeCell ref="A1:S1"/>
    <mergeCell ref="A2:C2"/>
    <mergeCell ref="M2:S2"/>
    <mergeCell ref="A13:N13"/>
    <mergeCell ref="A14:B14"/>
    <mergeCell ref="A15:S15"/>
    <mergeCell ref="B4:B5"/>
    <mergeCell ref="B6:B12"/>
    <mergeCell ref="C6:C12"/>
    <mergeCell ref="P4:P5"/>
    <mergeCell ref="P6:P12"/>
    <mergeCell ref="Q4:Q5"/>
    <mergeCell ref="Q6:Q12"/>
    <mergeCell ref="R4:R5"/>
    <mergeCell ref="R6:R12"/>
  </mergeCell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入职奖励-补贴申报版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小呱</cp:lastModifiedBy>
  <dcterms:created xsi:type="dcterms:W3CDTF">2015-06-05T18:19:00Z</dcterms:created>
  <cp:lastPrinted>2021-01-28T02:34:00Z</cp:lastPrinted>
  <dcterms:modified xsi:type="dcterms:W3CDTF">2025-11-26T06:44:22Z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0EEA41A721814574969BA9411ED11445_13</vt:lpwstr>
  </property>
</Properties>
</file>