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950" windowHeight="6580"/>
  </bookViews>
  <sheets>
    <sheet name="2025年度助餐点建设、绩效奖励分配表" sheetId="5" r:id="rId1"/>
  </sheets>
  <definedNames>
    <definedName name="_xlnm._FilterDatabase" localSheetId="0" hidden="1">'2025年度助餐点建设、绩效奖励分配表'!$A$4:$F$13</definedName>
    <definedName name="_xlnm.Extract" localSheetId="0">'2025年度助餐点建设、绩效奖励分配表'!$A$1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六合绩效B1" type="6" background="1" refreshedVersion="2" saveData="1">
    <textPr sourceFile="E:\code\php\liuhe_cloud\六合绩效B1.txt" tab="0" delimiter="❄">
      <textFields>
        <textField/>
      </textFields>
    </textPr>
  </connection>
  <connection id="2" name="六合绩效B11" type="6" background="1" refreshedVersion="2" saveData="1">
    <textPr sourceFile="E:\code\php\liuhe_cloud\六合绩效B1.txt" tab="0" delimiter="❄">
      <textFields>
        <textField/>
      </textFields>
    </textPr>
  </connection>
  <connection id="3" name="六合绩效B12" type="6" background="1" refreshedVersion="2" saveData="1">
    <textPr sourceFile="E:\code\php\liuhe_cloud\六合绩效B1.txt" delimiter="❄">
      <textFields>
        <textField/>
      </textFields>
    </textPr>
  </connection>
  <connection id="4" name="六合绩效B13" type="6" background="1" refreshedVersion="2" saveData="1">
    <textPr sourceFile="E:\code\php\liuhe_cloud\六合绩效B1.txt" tab="0" delimiter="❄">
      <textFields>
        <textField/>
      </textFields>
    </textPr>
  </connection>
  <connection id="5" name="六合绩效B14" type="6" background="1" refreshedVersion="2" saveData="1">
    <textPr sourceFile="E:\code\php\liuhe_cloud\六合绩效B1.txt" tab="0" delimiter="❄">
      <textFields>
        <textField/>
      </textFields>
    </textPr>
  </connection>
  <connection id="6" name="六合绩效B15" type="6" background="1" refreshedVersion="2" saveData="1">
    <textPr sourceFile="E:\code\php\liuhe_cloud\六合绩效B1.txt" tab="0" delimiter="❄">
      <textFields>
        <textField/>
      </textFields>
    </textPr>
  </connection>
</connections>
</file>

<file path=xl/sharedStrings.xml><?xml version="1.0" encoding="utf-8"?>
<sst xmlns="http://schemas.openxmlformats.org/spreadsheetml/2006/main" count="44" uniqueCount="42">
  <si>
    <t>2025年度助餐点建设、绩效奖励分配表</t>
  </si>
  <si>
    <t>单位（盖章）：                                                                                                                    时间：2026.5.11</t>
  </si>
  <si>
    <t>序号</t>
  </si>
  <si>
    <t>街镇</t>
  </si>
  <si>
    <t>社区（村）</t>
  </si>
  <si>
    <t>名称</t>
  </si>
  <si>
    <t>建设补贴
（元）</t>
  </si>
  <si>
    <t>绩效奖励
（元）</t>
  </si>
  <si>
    <t>扣减金额
（元）</t>
  </si>
  <si>
    <t>合计发放金额
（元）</t>
  </si>
  <si>
    <t>备注</t>
  </si>
  <si>
    <t>1</t>
  </si>
  <si>
    <t>雄州</t>
  </si>
  <si>
    <t>泰山</t>
  </si>
  <si>
    <t>雄州街道泰山社区银发助餐点</t>
  </si>
  <si>
    <t>根据《 关于进一步完善社区居家养老服务奖补政策的通知》（六民字〔2024〕4号），给予助餐点建设补贴与绩效奖励。</t>
  </si>
  <si>
    <t>2</t>
  </si>
  <si>
    <t>台园</t>
  </si>
  <si>
    <t>雄州街道台园社区银发助餐点（路漫）</t>
  </si>
  <si>
    <t>3</t>
  </si>
  <si>
    <t>横梁</t>
  </si>
  <si>
    <t>新篁中心</t>
  </si>
  <si>
    <t>横梁街道新篁中心社区银发助餐点（颐百会）</t>
  </si>
  <si>
    <t>4</t>
  </si>
  <si>
    <t>程桥</t>
  </si>
  <si>
    <t>长青</t>
  </si>
  <si>
    <t>程桥长青老街助餐点（千岁兰）</t>
  </si>
  <si>
    <t>5</t>
  </si>
  <si>
    <t>程桥长青云梦尚品助餐点（千岁兰）</t>
  </si>
  <si>
    <t>6</t>
  </si>
  <si>
    <t>金庄</t>
  </si>
  <si>
    <t>程桥街道金庄社区银发助餐点（千岁兰）</t>
  </si>
  <si>
    <t>7</t>
  </si>
  <si>
    <t>龙池</t>
  </si>
  <si>
    <t>龙池街道龙池社区银发助餐点（康顺）</t>
  </si>
  <si>
    <t>8</t>
  </si>
  <si>
    <t>马鞍</t>
  </si>
  <si>
    <t>大圣</t>
  </si>
  <si>
    <t>马鞍街道大圣社区银发助餐点（长乐）</t>
  </si>
  <si>
    <t>合计</t>
  </si>
  <si>
    <t>单位：元</t>
  </si>
  <si>
    <t>制表人：                      核查人：                         审核人：              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</si>
</sst>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方正仿宋简体"/>
      <charset val="134"/>
    </font>
    <font>
      <sz val="12"/>
      <color theme="1"/>
      <name val="方正仿宋简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zoomScale="70" zoomScaleNormal="70" workbookViewId="0">
      <selection activeCell="H4" sqref="H4"/>
    </sheetView>
  </sheetViews>
  <sheetFormatPr defaultColWidth="9" defaultRowHeight="14"/>
  <cols>
    <col min="1" max="1" width="5.12727272727273" style="1" customWidth="1"/>
    <col min="2" max="2" width="7.75454545454545" style="1" customWidth="1"/>
    <col min="3" max="3" width="12.6272727272727" style="1" customWidth="1"/>
    <col min="4" max="4" width="44.8727272727273" style="2" customWidth="1"/>
    <col min="5" max="8" width="15.6272727272727" style="1" customWidth="1"/>
    <col min="9" max="9" width="22.5" style="1" customWidth="1"/>
    <col min="10" max="16384" width="9" style="1"/>
  </cols>
  <sheetData>
    <row r="1" ht="4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50" customHeight="1" spans="1:9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8" t="s">
        <v>10</v>
      </c>
    </row>
    <row r="4" ht="40" customHeight="1" spans="1:9">
      <c r="A4" s="9" t="s">
        <v>11</v>
      </c>
      <c r="B4" s="10" t="s">
        <v>12</v>
      </c>
      <c r="C4" s="11" t="s">
        <v>13</v>
      </c>
      <c r="D4" s="12" t="s">
        <v>14</v>
      </c>
      <c r="E4" s="13"/>
      <c r="F4" s="13">
        <v>47604</v>
      </c>
      <c r="G4" s="14">
        <v>19520.8</v>
      </c>
      <c r="H4" s="14">
        <f>F4-G4</f>
        <v>28083.2</v>
      </c>
      <c r="I4" s="7" t="s">
        <v>15</v>
      </c>
    </row>
    <row r="5" ht="40" customHeight="1" spans="1:9">
      <c r="A5" s="9" t="s">
        <v>16</v>
      </c>
      <c r="B5" s="15"/>
      <c r="C5" s="11" t="s">
        <v>17</v>
      </c>
      <c r="D5" s="12" t="s">
        <v>18</v>
      </c>
      <c r="E5" s="13"/>
      <c r="F5" s="13">
        <v>9284</v>
      </c>
      <c r="G5" s="14"/>
      <c r="H5" s="14">
        <f t="shared" ref="H5:H12" si="0">SUM(E5:F5)</f>
        <v>9284</v>
      </c>
      <c r="I5" s="16"/>
    </row>
    <row r="6" ht="40" customHeight="1" spans="1:9">
      <c r="A6" s="9" t="s">
        <v>19</v>
      </c>
      <c r="B6" s="17" t="s">
        <v>20</v>
      </c>
      <c r="C6" s="11" t="s">
        <v>21</v>
      </c>
      <c r="D6" s="11" t="s">
        <v>22</v>
      </c>
      <c r="E6" s="13"/>
      <c r="F6" s="13">
        <v>5490</v>
      </c>
      <c r="G6" s="14"/>
      <c r="H6" s="14">
        <f t="shared" si="0"/>
        <v>5490</v>
      </c>
      <c r="I6" s="16"/>
    </row>
    <row r="7" ht="40" customHeight="1" spans="1:9">
      <c r="A7" s="9" t="s">
        <v>23</v>
      </c>
      <c r="B7" s="10" t="s">
        <v>24</v>
      </c>
      <c r="C7" s="11" t="s">
        <v>25</v>
      </c>
      <c r="D7" s="11" t="s">
        <v>26</v>
      </c>
      <c r="E7" s="13">
        <v>30000</v>
      </c>
      <c r="F7" s="13"/>
      <c r="G7" s="14"/>
      <c r="H7" s="14">
        <f t="shared" si="0"/>
        <v>30000</v>
      </c>
      <c r="I7" s="16"/>
    </row>
    <row r="8" ht="40" customHeight="1" spans="1:9">
      <c r="A8" s="9" t="s">
        <v>27</v>
      </c>
      <c r="B8" s="18"/>
      <c r="C8" s="11" t="s">
        <v>25</v>
      </c>
      <c r="D8" s="11" t="s">
        <v>28</v>
      </c>
      <c r="E8" s="13">
        <v>30000</v>
      </c>
      <c r="F8" s="13"/>
      <c r="G8" s="14"/>
      <c r="H8" s="14">
        <f t="shared" si="0"/>
        <v>30000</v>
      </c>
      <c r="I8" s="16"/>
    </row>
    <row r="9" ht="40" customHeight="1" spans="1:9">
      <c r="A9" s="9" t="s">
        <v>29</v>
      </c>
      <c r="B9" s="18"/>
      <c r="C9" s="11" t="s">
        <v>30</v>
      </c>
      <c r="D9" s="11" t="s">
        <v>31</v>
      </c>
      <c r="E9" s="13">
        <v>30000</v>
      </c>
      <c r="F9" s="13"/>
      <c r="G9" s="14"/>
      <c r="H9" s="14">
        <f t="shared" si="0"/>
        <v>30000</v>
      </c>
      <c r="I9" s="16"/>
    </row>
    <row r="10" ht="40" customHeight="1" spans="1:9">
      <c r="A10" s="9" t="s">
        <v>32</v>
      </c>
      <c r="B10" s="17" t="s">
        <v>33</v>
      </c>
      <c r="C10" s="11" t="s">
        <v>33</v>
      </c>
      <c r="D10" s="11" t="s">
        <v>34</v>
      </c>
      <c r="E10" s="13"/>
      <c r="F10" s="13">
        <v>16398</v>
      </c>
      <c r="G10" s="14"/>
      <c r="H10" s="14">
        <f t="shared" si="0"/>
        <v>16398</v>
      </c>
      <c r="I10" s="16"/>
    </row>
    <row r="11" ht="40" customHeight="1" spans="1:9">
      <c r="A11" s="9" t="s">
        <v>35</v>
      </c>
      <c r="B11" s="17" t="s">
        <v>36</v>
      </c>
      <c r="C11" s="17" t="s">
        <v>37</v>
      </c>
      <c r="D11" s="11" t="s">
        <v>38</v>
      </c>
      <c r="E11" s="13"/>
      <c r="F11" s="13">
        <v>28254</v>
      </c>
      <c r="G11" s="14"/>
      <c r="H11" s="14">
        <f t="shared" si="0"/>
        <v>28254</v>
      </c>
      <c r="I11" s="16"/>
    </row>
    <row r="12" ht="50" customHeight="1" spans="1:9">
      <c r="A12" s="19" t="s">
        <v>39</v>
      </c>
      <c r="B12" s="19"/>
      <c r="C12" s="19"/>
      <c r="D12" s="19"/>
      <c r="E12" s="14">
        <f>SUM(E4:E11)</f>
        <v>90000</v>
      </c>
      <c r="F12" s="14">
        <f>SUM(F4:F11)</f>
        <v>107030</v>
      </c>
      <c r="G12" s="14">
        <f>SUM(G4:G11)</f>
        <v>19520.8</v>
      </c>
      <c r="H12" s="14">
        <f>SUM(E12:F12)-G12</f>
        <v>177509.2</v>
      </c>
      <c r="I12" s="20"/>
    </row>
    <row r="13" ht="24" customHeight="1" spans="1:9">
      <c r="A13" s="4" t="s">
        <v>40</v>
      </c>
      <c r="B13" s="4"/>
      <c r="C13" s="4"/>
      <c r="D13" s="4"/>
      <c r="E13" s="4"/>
      <c r="F13" s="4"/>
      <c r="G13" s="21"/>
      <c r="H13" s="21"/>
      <c r="I13" s="21"/>
    </row>
    <row r="14" ht="24" customHeight="1" spans="1:9">
      <c r="A14" s="22" t="s">
        <v>41</v>
      </c>
      <c r="B14" s="22"/>
      <c r="C14" s="22"/>
      <c r="D14" s="22"/>
      <c r="E14" s="22"/>
      <c r="F14" s="22"/>
      <c r="G14" s="22"/>
      <c r="H14" s="22"/>
      <c r="I14" s="22"/>
    </row>
    <row r="15" spans="1:9">
      <c r="D15" s="1"/>
    </row>
  </sheetData>
  <mergeCells count="9">
    <mergeCell ref="A1:I1"/>
    <mergeCell ref="A2:I2"/>
    <mergeCell ref="A12:D12"/>
    <mergeCell ref="A13:F13"/>
    <mergeCell ref="A14:I14"/>
    <mergeCell ref="A15:I15"/>
    <mergeCell ref="B4:B5"/>
    <mergeCell ref="B7:B8"/>
    <mergeCell ref="I4:I12"/>
  </mergeCells>
  <pageMargins left="0.7" right="0.7" top="0.75" bottom="0.75" header="0.3" footer="0.3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2025年度助餐点建设、绩效奖励分配表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小呱</cp:lastModifiedBy>
  <dcterms:created xsi:type="dcterms:W3CDTF">2023-05-12T11:15:00Z</dcterms:created>
  <dcterms:modified xsi:type="dcterms:W3CDTF">2026-05-20T03:39:01Z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5137C61BA50F4EB496FBD720712E26DA_13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